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245" i="1"/>
  <c r="I245"/>
  <c r="H245"/>
  <c r="G245"/>
  <c r="F245"/>
  <c r="J223"/>
  <c r="I223"/>
  <c r="H223"/>
  <c r="G223"/>
  <c r="F223"/>
  <c r="I201"/>
  <c r="H201"/>
  <c r="G201"/>
  <c r="F201"/>
  <c r="J176"/>
  <c r="I176"/>
  <c r="H176"/>
  <c r="G176"/>
  <c r="F176"/>
  <c r="J151"/>
  <c r="I151"/>
  <c r="H151"/>
  <c r="G151"/>
  <c r="F151"/>
  <c r="I126"/>
  <c r="G126"/>
  <c r="F126"/>
  <c r="F123"/>
  <c r="G123"/>
  <c r="I123"/>
  <c r="F101"/>
  <c r="I76"/>
  <c r="H76"/>
  <c r="G76"/>
  <c r="F76"/>
  <c r="H51"/>
  <c r="I51"/>
  <c r="J51"/>
  <c r="F51"/>
  <c r="B246" l="1"/>
  <c r="A246"/>
  <c r="J242"/>
  <c r="B233"/>
  <c r="A233"/>
  <c r="H232"/>
  <c r="F232"/>
  <c r="B224"/>
  <c r="A224"/>
  <c r="H220"/>
  <c r="G220"/>
  <c r="F220"/>
  <c r="B211"/>
  <c r="A211"/>
  <c r="J210"/>
  <c r="G210"/>
  <c r="F210"/>
  <c r="B202"/>
  <c r="A202"/>
  <c r="J198"/>
  <c r="B189"/>
  <c r="A189"/>
  <c r="B180"/>
  <c r="A180"/>
  <c r="F173"/>
  <c r="B164"/>
  <c r="A164"/>
  <c r="F163"/>
  <c r="B155"/>
  <c r="A155"/>
  <c r="H148"/>
  <c r="F148"/>
  <c r="B139"/>
  <c r="A139"/>
  <c r="J138"/>
  <c r="F138"/>
  <c r="B130"/>
  <c r="A130"/>
  <c r="B114"/>
  <c r="A114"/>
  <c r="J113"/>
  <c r="I113"/>
  <c r="F113"/>
  <c r="B105"/>
  <c r="A105"/>
  <c r="G98"/>
  <c r="F98"/>
  <c r="B89"/>
  <c r="A89"/>
  <c r="I88"/>
  <c r="F88"/>
  <c r="B80"/>
  <c r="A80"/>
  <c r="G73"/>
  <c r="B64"/>
  <c r="A64"/>
  <c r="G63"/>
  <c r="F63"/>
  <c r="B55"/>
  <c r="A55"/>
  <c r="F48"/>
  <c r="B39"/>
  <c r="A39"/>
  <c r="B30"/>
  <c r="A30"/>
  <c r="B14"/>
  <c r="A14"/>
</calcChain>
</file>

<file path=xl/sharedStrings.xml><?xml version="1.0" encoding="utf-8"?>
<sst xmlns="http://schemas.openxmlformats.org/spreadsheetml/2006/main" count="365" uniqueCount="110">
  <si>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</si>
  <si>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</si>
  <si>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</si>
  <si>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</si>
  <si>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</si>
  <si>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</si>
  <si>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</si>
  <si>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</si>
  <si>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</si>
  <si>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</si>
  <si>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</si>
  <si>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</si>
  <si>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</si>
  <si>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</si>
  <si>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</si>
  <si>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</si>
  <si>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</si>
  <si>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</si>
  <si>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</si>
  <si>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</si>
  <si>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</si>
  <si>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</si>
  <si>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гор.напиток</t>
  </si>
  <si>
    <t>Батон</t>
  </si>
  <si>
    <t>итого</t>
  </si>
  <si>
    <t>Обед</t>
  </si>
  <si>
    <t>закуска</t>
  </si>
  <si>
    <t>Икра овощная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</si>
  <si>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</si>
  <si>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</si>
  <si>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</si>
  <si>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</si>
  <si>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</si>
  <si>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</si>
  <si>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</si>
  <si>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</si>
  <si>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</si>
  <si>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Итого за день:</t>
  </si>
  <si>
    <t>Картофельное пюре</t>
  </si>
  <si>
    <t>Чай с сахаром</t>
  </si>
  <si>
    <t>Винегрет овощной</t>
  </si>
  <si>
    <t>Яйцо отварное</t>
  </si>
  <si>
    <t>Среднее значение за период:</t>
  </si>
  <si>
    <t>полдник</t>
  </si>
  <si>
    <t>Полдник</t>
  </si>
  <si>
    <t>Сок</t>
  </si>
  <si>
    <t xml:space="preserve"> гор.напиток</t>
  </si>
  <si>
    <t>Хлеб ржано- пшеничный</t>
  </si>
  <si>
    <t>гор. напиток</t>
  </si>
  <si>
    <t>Кукуруза порционно</t>
  </si>
  <si>
    <t>Каша манная молочная</t>
  </si>
  <si>
    <t>Масло (порциями)</t>
  </si>
  <si>
    <t>Ватрушка с повидлом</t>
  </si>
  <si>
    <t>Печенье</t>
  </si>
  <si>
    <t>Джем</t>
  </si>
  <si>
    <t>Пирожок с яблоком</t>
  </si>
  <si>
    <t>кондитерское изделие</t>
  </si>
  <si>
    <t>фрукт</t>
  </si>
  <si>
    <t>Сок 200 мл в инд.уп.</t>
  </si>
  <si>
    <t xml:space="preserve"> </t>
  </si>
  <si>
    <t>Сыр порционный</t>
  </si>
  <si>
    <t xml:space="preserve">Чай слимоном и с сахаром </t>
  </si>
  <si>
    <t xml:space="preserve">Печенье </t>
  </si>
  <si>
    <t>Щи "Новгородские"</t>
  </si>
  <si>
    <t>Плов куринный</t>
  </si>
  <si>
    <t>Ряженка</t>
  </si>
  <si>
    <t>Гуляш из мяса птицы</t>
  </si>
  <si>
    <t>Макаронные изделия  отварные</t>
  </si>
  <si>
    <t>Огурцы солёные порционные</t>
  </si>
  <si>
    <t>Борщ с капустой и картофелем</t>
  </si>
  <si>
    <t>Пельмени отварные</t>
  </si>
  <si>
    <t xml:space="preserve">Каша гречневая молочная  </t>
  </si>
  <si>
    <t>Чай с лимоном и с сахаром</t>
  </si>
  <si>
    <t>Салат из моркови с растительным маслом</t>
  </si>
  <si>
    <t>Суп картофельный с горохом</t>
  </si>
  <si>
    <t>Рыба,тушенная с овощами</t>
  </si>
  <si>
    <t>Рис отварной</t>
  </si>
  <si>
    <t>Отвар из шиповника</t>
  </si>
  <si>
    <t>Запеканка рисовая с творогом и изюмом</t>
  </si>
  <si>
    <t>Сгущенное молоко</t>
  </si>
  <si>
    <t>Рассольник "Ленинградский"</t>
  </si>
  <si>
    <t>Рагу из мяса птицы</t>
  </si>
  <si>
    <t>Напиток яблочный</t>
  </si>
  <si>
    <t>Булочка "Любимая"</t>
  </si>
  <si>
    <t>Каша "Дружба"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</si>
  <si>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</si>
  <si>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</si>
  <si>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</si>
  <si>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</si>
  <si>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>Пюре из бобовых</t>
  </si>
  <si>
    <t>Каша овсяная на молоке</t>
  </si>
  <si>
    <t>Суп картофельный с рисом</t>
  </si>
  <si>
    <t>Макаронные изделия отварные</t>
  </si>
  <si>
    <t>Омлет</t>
  </si>
  <si>
    <t>Борщ с капутой и картофелем</t>
  </si>
  <si>
    <t>Шницель рубленый куриный</t>
  </si>
  <si>
    <t>Гречка отварная рассыпчатая</t>
  </si>
  <si>
    <t>Каша пшенная молочная</t>
  </si>
  <si>
    <t>Какао из консервов "Какао со сгущенным молоком и сахаром"</t>
  </si>
  <si>
    <t>Салат из свеклы с маслом растительным</t>
  </si>
  <si>
    <t>Плов куриный</t>
  </si>
  <si>
    <t>Оладьи</t>
  </si>
  <si>
    <t>Салат витаминный с растительным маслом</t>
  </si>
  <si>
    <t>Биточки рубленые куриные</t>
  </si>
  <si>
    <t>Каша гречневая молочная</t>
  </si>
  <si>
    <t>хлеб.бел.</t>
  </si>
  <si>
    <t>Суп куриный</t>
  </si>
  <si>
    <t xml:space="preserve">Биточки мясные </t>
  </si>
  <si>
    <t>МОУ "Ялгинская СОШ"</t>
  </si>
  <si>
    <t>Широков А.В.</t>
  </si>
</sst>
</file>

<file path=xl/styles.xml><?xml version="1.0" encoding="utf-8"?>
<styleSheet xmlns="http://schemas.openxmlformats.org/spreadsheetml/2006/main">
  <fonts count="13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7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67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0" xfId="0" applyFont="1" applyBorder="1"/>
    <xf numFmtId="0" fontId="8" fillId="0" borderId="11" xfId="0" applyFont="1" applyBorder="1"/>
    <xf numFmtId="0" fontId="8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5" xfId="0" applyFont="1" applyBorder="1"/>
    <xf numFmtId="0" fontId="8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8" fillId="0" borderId="4" xfId="0" applyFont="1" applyBorder="1"/>
    <xf numFmtId="0" fontId="8" fillId="2" borderId="4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8" fillId="0" borderId="20" xfId="0" applyFont="1" applyBorder="1"/>
    <xf numFmtId="0" fontId="9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8" fillId="0" borderId="22" xfId="0" applyFont="1" applyBorder="1"/>
    <xf numFmtId="0" fontId="8" fillId="2" borderId="23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8" fillId="2" borderId="23" xfId="0" applyNumberFormat="1" applyFont="1" applyFill="1" applyBorder="1"/>
    <xf numFmtId="1" fontId="8" fillId="2" borderId="4" xfId="0" applyNumberFormat="1" applyFont="1" applyFill="1" applyBorder="1"/>
    <xf numFmtId="1" fontId="8" fillId="2" borderId="16" xfId="0" applyNumberFormat="1" applyFont="1" applyFill="1" applyBorder="1"/>
    <xf numFmtId="1" fontId="1" fillId="0" borderId="4" xfId="0" applyNumberFormat="1" applyFont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 vertical="top" wrapText="1"/>
    </xf>
    <xf numFmtId="1" fontId="8" fillId="2" borderId="11" xfId="0" applyNumberFormat="1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9" fillId="0" borderId="31" xfId="0" applyFont="1" applyBorder="1" applyAlignment="1">
      <alignment horizontal="right"/>
    </xf>
    <xf numFmtId="0" fontId="1" fillId="0" borderId="22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1" fontId="1" fillId="0" borderId="22" xfId="0" applyNumberFormat="1" applyFont="1" applyBorder="1" applyAlignment="1">
      <alignment horizontal="center" vertical="top" wrapText="1"/>
    </xf>
    <xf numFmtId="0" fontId="9" fillId="0" borderId="22" xfId="0" applyFont="1" applyBorder="1" applyAlignment="1">
      <alignment horizontal="right"/>
    </xf>
    <xf numFmtId="0" fontId="1" fillId="0" borderId="34" xfId="0" applyFont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/>
    </xf>
    <xf numFmtId="0" fontId="9" fillId="0" borderId="33" xfId="0" applyFont="1" applyBorder="1" applyAlignment="1">
      <alignment horizontal="right"/>
    </xf>
    <xf numFmtId="0" fontId="1" fillId="0" borderId="33" xfId="0" applyFont="1" applyBorder="1" applyAlignment="1">
      <alignment vertical="top" wrapText="1"/>
    </xf>
    <xf numFmtId="1" fontId="1" fillId="0" borderId="33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8" fillId="2" borderId="22" xfId="0" applyFont="1" applyFill="1" applyBorder="1"/>
    <xf numFmtId="0" fontId="1" fillId="2" borderId="22" xfId="0" applyFont="1" applyFill="1" applyBorder="1" applyAlignment="1">
      <alignment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34" xfId="0" applyFont="1" applyFill="1" applyBorder="1" applyAlignment="1">
      <alignment horizontal="center" vertical="top" wrapText="1"/>
    </xf>
    <xf numFmtId="0" fontId="8" fillId="2" borderId="33" xfId="0" applyFont="1" applyFill="1" applyBorder="1"/>
    <xf numFmtId="0" fontId="1" fillId="2" borderId="33" xfId="0" applyFont="1" applyFill="1" applyBorder="1" applyAlignment="1">
      <alignment vertical="top" wrapText="1"/>
    </xf>
    <xf numFmtId="0" fontId="1" fillId="2" borderId="33" xfId="0" applyFont="1" applyFill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1" fillId="0" borderId="39" xfId="0" applyFont="1" applyBorder="1" applyAlignment="1">
      <alignment horizontal="center" vertical="top"/>
    </xf>
    <xf numFmtId="0" fontId="2" fillId="2" borderId="22" xfId="0" applyFont="1" applyFill="1" applyBorder="1"/>
    <xf numFmtId="0" fontId="2" fillId="2" borderId="33" xfId="0" applyFont="1" applyFill="1" applyBorder="1"/>
    <xf numFmtId="0" fontId="1" fillId="2" borderId="27" xfId="0" applyFont="1" applyFill="1" applyBorder="1" applyAlignment="1">
      <alignment horizontal="center" vertical="top" wrapText="1"/>
    </xf>
    <xf numFmtId="0" fontId="1" fillId="3" borderId="43" xfId="0" applyFont="1" applyFill="1" applyBorder="1" applyAlignment="1">
      <alignment horizontal="center" vertical="top" wrapText="1"/>
    </xf>
    <xf numFmtId="0" fontId="2" fillId="0" borderId="44" xfId="0" applyFont="1" applyBorder="1"/>
    <xf numFmtId="0" fontId="8" fillId="0" borderId="45" xfId="0" applyFont="1" applyBorder="1"/>
    <xf numFmtId="0" fontId="8" fillId="0" borderId="46" xfId="0" applyFont="1" applyBorder="1"/>
    <xf numFmtId="0" fontId="8" fillId="0" borderId="47" xfId="0" applyFont="1" applyBorder="1"/>
    <xf numFmtId="0" fontId="11" fillId="0" borderId="31" xfId="0" applyFont="1" applyBorder="1" applyAlignment="1">
      <alignment horizontal="right"/>
    </xf>
    <xf numFmtId="0" fontId="1" fillId="0" borderId="48" xfId="0" applyFont="1" applyBorder="1" applyAlignment="1">
      <alignment horizontal="center" vertical="top"/>
    </xf>
    <xf numFmtId="0" fontId="1" fillId="0" borderId="49" xfId="0" applyFont="1" applyBorder="1" applyAlignment="1">
      <alignment horizontal="center" vertical="top"/>
    </xf>
    <xf numFmtId="0" fontId="8" fillId="0" borderId="49" xfId="0" applyFont="1" applyBorder="1"/>
    <xf numFmtId="0" fontId="8" fillId="0" borderId="50" xfId="0" applyFont="1" applyBorder="1"/>
    <xf numFmtId="0" fontId="9" fillId="0" borderId="51" xfId="0" applyFont="1" applyBorder="1" applyAlignment="1">
      <alignment horizontal="right"/>
    </xf>
    <xf numFmtId="0" fontId="1" fillId="0" borderId="52" xfId="0" applyFont="1" applyBorder="1" applyAlignment="1">
      <alignment vertical="top" wrapText="1"/>
    </xf>
    <xf numFmtId="0" fontId="1" fillId="0" borderId="52" xfId="0" applyFont="1" applyBorder="1" applyAlignment="1">
      <alignment horizontal="center" vertical="top" wrapText="1"/>
    </xf>
    <xf numFmtId="0" fontId="1" fillId="0" borderId="53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top"/>
    </xf>
    <xf numFmtId="0" fontId="1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2" borderId="57" xfId="0" applyFont="1" applyFill="1" applyBorder="1" applyAlignment="1">
      <alignment horizontal="center" vertical="top" wrapText="1"/>
    </xf>
    <xf numFmtId="0" fontId="0" fillId="0" borderId="58" xfId="0" applyFont="1" applyBorder="1" applyAlignment="1"/>
    <xf numFmtId="0" fontId="1" fillId="0" borderId="59" xfId="0" applyFont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2" borderId="59" xfId="0" applyFont="1" applyFill="1" applyBorder="1" applyAlignment="1">
      <alignment horizontal="center" vertical="top" wrapText="1"/>
    </xf>
    <xf numFmtId="0" fontId="1" fillId="0" borderId="57" xfId="0" applyFont="1" applyBorder="1" applyAlignment="1">
      <alignment horizontal="center" vertical="top" wrapText="1"/>
    </xf>
    <xf numFmtId="0" fontId="1" fillId="3" borderId="60" xfId="0" applyFont="1" applyFill="1" applyBorder="1" applyAlignment="1">
      <alignment horizontal="center" vertical="top" wrapText="1"/>
    </xf>
    <xf numFmtId="0" fontId="0" fillId="0" borderId="0" xfId="0" applyFont="1" applyBorder="1" applyAlignment="1"/>
    <xf numFmtId="0" fontId="1" fillId="0" borderId="61" xfId="0" applyFont="1" applyBorder="1" applyAlignment="1">
      <alignment horizontal="center" vertical="top" wrapText="1"/>
    </xf>
    <xf numFmtId="0" fontId="11" fillId="0" borderId="49" xfId="0" applyFont="1" applyBorder="1" applyAlignment="1">
      <alignment wrapText="1"/>
    </xf>
    <xf numFmtId="0" fontId="11" fillId="0" borderId="45" xfId="0" applyFont="1" applyBorder="1" applyAlignment="1">
      <alignment wrapText="1"/>
    </xf>
    <xf numFmtId="0" fontId="12" fillId="0" borderId="22" xfId="0" applyFont="1" applyBorder="1" applyAlignment="1">
      <alignment vertical="top" wrapText="1"/>
    </xf>
    <xf numFmtId="0" fontId="2" fillId="2" borderId="4" xfId="0" applyFont="1" applyFill="1" applyBorder="1" applyAlignment="1">
      <alignment wrapText="1"/>
    </xf>
    <xf numFmtId="0" fontId="2" fillId="2" borderId="23" xfId="0" applyFont="1" applyFill="1" applyBorder="1" applyAlignment="1">
      <alignment wrapText="1"/>
    </xf>
    <xf numFmtId="0" fontId="2" fillId="0" borderId="0" xfId="0" applyFont="1"/>
    <xf numFmtId="0" fontId="2" fillId="2" borderId="11" xfId="0" applyFont="1" applyFill="1" applyBorder="1" applyAlignment="1">
      <alignment wrapText="1"/>
    </xf>
    <xf numFmtId="0" fontId="2" fillId="2" borderId="4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52" xfId="0" applyFont="1" applyFill="1" applyBorder="1" applyAlignment="1">
      <alignment wrapText="1"/>
    </xf>
    <xf numFmtId="0" fontId="1" fillId="0" borderId="23" xfId="0" applyFont="1" applyBorder="1" applyAlignment="1">
      <alignment vertical="top" wrapText="1"/>
    </xf>
    <xf numFmtId="0" fontId="8" fillId="2" borderId="52" xfId="0" applyFont="1" applyFill="1" applyBorder="1" applyAlignment="1">
      <alignment wrapText="1"/>
    </xf>
    <xf numFmtId="1" fontId="8" fillId="2" borderId="4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1" fontId="8" fillId="2" borderId="62" xfId="0" applyNumberFormat="1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1" fontId="8" fillId="2" borderId="62" xfId="0" applyNumberFormat="1" applyFont="1" applyFill="1" applyBorder="1" applyAlignment="1">
      <alignment horizontal="center"/>
    </xf>
    <xf numFmtId="1" fontId="8" fillId="2" borderId="19" xfId="0" applyNumberFormat="1" applyFont="1" applyFill="1" applyBorder="1" applyAlignment="1">
      <alignment horizontal="center"/>
    </xf>
    <xf numFmtId="1" fontId="8" fillId="2" borderId="4" xfId="0" applyNumberFormat="1" applyFont="1" applyFill="1" applyBorder="1" applyAlignment="1">
      <alignment horizontal="center"/>
    </xf>
    <xf numFmtId="1" fontId="8" fillId="2" borderId="3" xfId="0" applyNumberFormat="1" applyFont="1" applyFill="1" applyBorder="1" applyAlignment="1">
      <alignment horizontal="center"/>
    </xf>
    <xf numFmtId="0" fontId="2" fillId="2" borderId="64" xfId="0" applyFont="1" applyFill="1" applyBorder="1" applyAlignment="1">
      <alignment wrapText="1"/>
    </xf>
    <xf numFmtId="0" fontId="1" fillId="2" borderId="23" xfId="0" applyFont="1" applyFill="1" applyBorder="1" applyAlignment="1">
      <alignment vertical="top" wrapText="1"/>
    </xf>
    <xf numFmtId="0" fontId="1" fillId="2" borderId="65" xfId="0" applyFont="1" applyFill="1" applyBorder="1" applyAlignment="1">
      <alignment horizontal="center" vertical="top" wrapText="1"/>
    </xf>
    <xf numFmtId="1" fontId="8" fillId="2" borderId="66" xfId="0" applyNumberFormat="1" applyFont="1" applyFill="1" applyBorder="1" applyAlignment="1">
      <alignment horizontal="center"/>
    </xf>
    <xf numFmtId="1" fontId="8" fillId="2" borderId="19" xfId="0" applyNumberFormat="1" applyFont="1" applyFill="1" applyBorder="1"/>
    <xf numFmtId="1" fontId="8" fillId="2" borderId="67" xfId="0" applyNumberFormat="1" applyFont="1" applyFill="1" applyBorder="1"/>
    <xf numFmtId="1" fontId="8" fillId="2" borderId="3" xfId="0" applyNumberFormat="1" applyFont="1" applyFill="1" applyBorder="1"/>
    <xf numFmtId="1" fontId="8" fillId="2" borderId="62" xfId="0" applyNumberFormat="1" applyFont="1" applyFill="1" applyBorder="1"/>
    <xf numFmtId="1" fontId="8" fillId="2" borderId="67" xfId="0" applyNumberFormat="1" applyFont="1" applyFill="1" applyBorder="1" applyAlignment="1">
      <alignment horizontal="center"/>
    </xf>
    <xf numFmtId="0" fontId="1" fillId="3" borderId="15" xfId="0" applyFont="1" applyFill="1" applyBorder="1" applyAlignment="1">
      <alignment vertical="top" wrapText="1"/>
    </xf>
    <xf numFmtId="1" fontId="1" fillId="3" borderId="15" xfId="0" applyNumberFormat="1" applyFont="1" applyFill="1" applyBorder="1" applyAlignment="1">
      <alignment horizontal="center" vertical="top" wrapText="1"/>
    </xf>
    <xf numFmtId="0" fontId="1" fillId="2" borderId="63" xfId="0" applyFont="1" applyFill="1" applyBorder="1" applyAlignment="1">
      <alignment vertical="top" wrapText="1"/>
    </xf>
    <xf numFmtId="0" fontId="1" fillId="2" borderId="63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2" borderId="6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/>
    <xf numFmtId="1" fontId="8" fillId="2" borderId="4" xfId="0" applyNumberFormat="1" applyFont="1" applyFill="1" applyBorder="1" applyAlignment="1">
      <alignment horizontal="right"/>
    </xf>
    <xf numFmtId="1" fontId="8" fillId="2" borderId="62" xfId="0" applyNumberFormat="1" applyFont="1" applyFill="1" applyBorder="1" applyAlignment="1">
      <alignment horizontal="right"/>
    </xf>
    <xf numFmtId="1" fontId="8" fillId="2" borderId="3" xfId="0" applyNumberFormat="1" applyFont="1" applyFill="1" applyBorder="1" applyAlignment="1">
      <alignment horizontal="right"/>
    </xf>
    <xf numFmtId="0" fontId="8" fillId="2" borderId="22" xfId="0" applyFont="1" applyFill="1" applyBorder="1" applyAlignment="1">
      <alignment wrapText="1"/>
    </xf>
    <xf numFmtId="0" fontId="1" fillId="0" borderId="69" xfId="0" applyFont="1" applyBorder="1" applyAlignment="1">
      <alignment vertical="top" wrapText="1"/>
    </xf>
    <xf numFmtId="0" fontId="1" fillId="0" borderId="37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1" fillId="0" borderId="39" xfId="0" applyFont="1" applyBorder="1" applyAlignment="1">
      <alignment horizontal="center" vertical="top"/>
    </xf>
    <xf numFmtId="0" fontId="2" fillId="0" borderId="40" xfId="0" applyFont="1" applyBorder="1" applyAlignment="1">
      <alignment horizontal="center" vertical="top"/>
    </xf>
    <xf numFmtId="0" fontId="2" fillId="0" borderId="41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10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/>
    </xf>
    <xf numFmtId="0" fontId="10" fillId="0" borderId="28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0" xfId="0" applyFont="1" applyBorder="1"/>
    <xf numFmtId="0" fontId="10" fillId="3" borderId="35" xfId="0" applyFont="1" applyFill="1" applyBorder="1" applyAlignment="1">
      <alignment horizontal="center" vertical="center" wrapText="1"/>
    </xf>
    <xf numFmtId="0" fontId="2" fillId="0" borderId="3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7"/>
  <sheetViews>
    <sheetView tabSelected="1" zoomScaleNormal="100" workbookViewId="0">
      <pane xSplit="4" ySplit="5" topLeftCell="E242" activePane="bottomRight" state="frozen"/>
      <selection pane="topRight" activeCell="E1" sqref="E1"/>
      <selection pane="bottomLeft" activeCell="A6" sqref="A6"/>
      <selection pane="bottomRight" activeCell="L5" sqref="L5"/>
    </sheetView>
  </sheetViews>
  <sheetFormatPr defaultColWidth="14.42578125" defaultRowHeight="15" customHeight="1"/>
  <cols>
    <col min="1" max="1" width="4.5703125" customWidth="1"/>
    <col min="2" max="2" width="5.42578125" customWidth="1"/>
    <col min="3" max="3" width="9.140625" customWidth="1"/>
    <col min="4" max="4" width="11.5703125" customWidth="1"/>
    <col min="5" max="5" width="52.5703125" customWidth="1"/>
    <col min="6" max="6" width="9.425781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</cols>
  <sheetData>
    <row r="1" spans="1:11" ht="12" customHeight="1">
      <c r="A1" s="1" t="s">
        <v>0</v>
      </c>
      <c r="B1" s="2"/>
      <c r="C1" s="157" t="s">
        <v>108</v>
      </c>
      <c r="D1" s="158"/>
      <c r="E1" s="159"/>
      <c r="F1" s="3" t="s">
        <v>1</v>
      </c>
      <c r="G1" s="2" t="s">
        <v>2</v>
      </c>
      <c r="H1" s="160" t="s">
        <v>3</v>
      </c>
      <c r="I1" s="158"/>
      <c r="J1" s="158"/>
      <c r="K1" s="159"/>
    </row>
    <row r="2" spans="1:11" ht="12" customHeight="1">
      <c r="A2" s="4" t="s">
        <v>4</v>
      </c>
      <c r="B2" s="2"/>
      <c r="C2" s="2"/>
      <c r="D2" s="1"/>
      <c r="E2" s="2"/>
      <c r="F2" s="2"/>
      <c r="G2" s="2" t="s">
        <v>5</v>
      </c>
      <c r="H2" s="160" t="s">
        <v>109</v>
      </c>
      <c r="I2" s="158"/>
      <c r="J2" s="158"/>
      <c r="K2" s="159"/>
    </row>
    <row r="3" spans="1:11" ht="17.25" customHeight="1">
      <c r="A3" s="5" t="s">
        <v>6</v>
      </c>
      <c r="B3" s="2"/>
      <c r="C3" s="2"/>
      <c r="D3" s="6"/>
      <c r="E3" s="7" t="s">
        <v>7</v>
      </c>
      <c r="F3" s="2"/>
      <c r="G3" s="2" t="s">
        <v>8</v>
      </c>
      <c r="H3" s="161">
        <v>45901</v>
      </c>
      <c r="I3" s="158"/>
      <c r="J3" s="158"/>
      <c r="K3" s="159"/>
    </row>
    <row r="4" spans="1:11" ht="12" customHeight="1">
      <c r="A4" s="2"/>
      <c r="B4" s="2"/>
      <c r="C4" s="2"/>
      <c r="D4" s="5"/>
      <c r="E4" s="2"/>
      <c r="F4" s="2"/>
      <c r="G4" s="2"/>
      <c r="H4" s="2"/>
      <c r="I4" s="2"/>
      <c r="J4" s="2"/>
      <c r="K4" s="2"/>
    </row>
    <row r="5" spans="1:11" ht="36.75" customHeight="1">
      <c r="A5" s="8" t="s">
        <v>9</v>
      </c>
      <c r="B5" s="9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1" t="s">
        <v>19</v>
      </c>
    </row>
    <row r="6" spans="1:11" ht="12" customHeight="1">
      <c r="A6" s="12">
        <v>1</v>
      </c>
      <c r="B6" s="13">
        <v>1</v>
      </c>
      <c r="C6" s="14" t="s">
        <v>20</v>
      </c>
      <c r="D6" s="15" t="s">
        <v>21</v>
      </c>
      <c r="E6" s="112" t="s">
        <v>50</v>
      </c>
      <c r="F6" s="17">
        <v>200</v>
      </c>
      <c r="G6" s="17">
        <v>7</v>
      </c>
      <c r="H6" s="17">
        <v>8</v>
      </c>
      <c r="I6" s="17">
        <v>30</v>
      </c>
      <c r="J6" s="17">
        <v>217</v>
      </c>
      <c r="K6" s="18"/>
    </row>
    <row r="7" spans="1:11" ht="12" customHeight="1">
      <c r="A7" s="19"/>
      <c r="B7" s="20"/>
      <c r="C7" s="21"/>
      <c r="D7" s="22"/>
      <c r="E7" s="23"/>
      <c r="F7" s="24"/>
      <c r="G7" s="24"/>
      <c r="H7" s="24"/>
      <c r="I7" s="24"/>
      <c r="J7" s="24"/>
      <c r="K7" s="25"/>
    </row>
    <row r="8" spans="1:11" ht="12" customHeight="1">
      <c r="A8" s="19"/>
      <c r="B8" s="20"/>
      <c r="C8" s="21"/>
      <c r="D8" s="26" t="s">
        <v>22</v>
      </c>
      <c r="E8" s="109" t="s">
        <v>61</v>
      </c>
      <c r="F8" s="24">
        <v>200</v>
      </c>
      <c r="G8" s="24">
        <v>0</v>
      </c>
      <c r="H8" s="24">
        <v>0</v>
      </c>
      <c r="I8" s="24">
        <v>10</v>
      </c>
      <c r="J8" s="24">
        <v>41</v>
      </c>
      <c r="K8" s="25"/>
    </row>
    <row r="9" spans="1:11" ht="12" customHeight="1">
      <c r="A9" s="19"/>
      <c r="B9" s="20"/>
      <c r="C9" s="21"/>
      <c r="D9" s="115" t="s">
        <v>33</v>
      </c>
      <c r="E9" s="109" t="s">
        <v>34</v>
      </c>
      <c r="F9" s="24">
        <v>50</v>
      </c>
      <c r="G9" s="24">
        <v>4</v>
      </c>
      <c r="H9" s="24">
        <v>2</v>
      </c>
      <c r="I9" s="24">
        <v>26</v>
      </c>
      <c r="J9" s="24">
        <v>131</v>
      </c>
      <c r="K9" s="25"/>
    </row>
    <row r="10" spans="1:11" ht="12" customHeight="1">
      <c r="A10" s="19"/>
      <c r="B10" s="20"/>
      <c r="C10" s="21"/>
      <c r="D10" s="115"/>
      <c r="E10" s="109" t="s">
        <v>62</v>
      </c>
      <c r="F10" s="24">
        <v>40</v>
      </c>
      <c r="G10" s="24">
        <v>3</v>
      </c>
      <c r="H10" s="24">
        <v>4</v>
      </c>
      <c r="I10" s="24">
        <v>30</v>
      </c>
      <c r="J10" s="24">
        <v>167</v>
      </c>
      <c r="K10" s="25"/>
    </row>
    <row r="11" spans="1:11" ht="12" customHeight="1">
      <c r="A11" s="19"/>
      <c r="B11" s="20"/>
      <c r="C11" s="21"/>
      <c r="D11" s="113"/>
      <c r="E11" s="116" t="s">
        <v>60</v>
      </c>
      <c r="F11" s="24">
        <v>10</v>
      </c>
      <c r="G11" s="24">
        <v>2</v>
      </c>
      <c r="H11" s="24">
        <v>3</v>
      </c>
      <c r="I11" s="24">
        <v>0</v>
      </c>
      <c r="J11" s="24">
        <v>36</v>
      </c>
      <c r="K11" s="25"/>
    </row>
    <row r="12" spans="1:11" ht="12" customHeight="1">
      <c r="A12" s="19"/>
      <c r="B12" s="20"/>
      <c r="C12" s="21"/>
      <c r="D12" s="22"/>
      <c r="E12" s="129"/>
      <c r="F12" s="24"/>
      <c r="G12" s="24"/>
      <c r="H12" s="24"/>
      <c r="I12" s="24"/>
      <c r="J12" s="24"/>
      <c r="K12" s="25"/>
    </row>
    <row r="13" spans="1:11" ht="12" customHeight="1">
      <c r="A13" s="28"/>
      <c r="B13" s="29"/>
      <c r="C13" s="30"/>
      <c r="D13" s="31" t="s">
        <v>24</v>
      </c>
      <c r="E13" s="32"/>
      <c r="F13" s="33">
        <v>500</v>
      </c>
      <c r="G13" s="33">
        <v>16</v>
      </c>
      <c r="H13" s="33">
        <v>17</v>
      </c>
      <c r="I13" s="33">
        <v>96</v>
      </c>
      <c r="J13" s="33">
        <v>592</v>
      </c>
      <c r="K13" s="34"/>
    </row>
    <row r="14" spans="1:11" ht="12" customHeight="1">
      <c r="A14" s="35">
        <f t="shared" ref="A14:B14" si="0">A6</f>
        <v>1</v>
      </c>
      <c r="B14" s="36">
        <f t="shared" si="0"/>
        <v>1</v>
      </c>
      <c r="C14" s="37" t="s">
        <v>25</v>
      </c>
      <c r="D14" s="26" t="s">
        <v>26</v>
      </c>
      <c r="E14" s="27" t="s">
        <v>27</v>
      </c>
      <c r="F14" s="24">
        <v>60</v>
      </c>
      <c r="G14" s="24">
        <v>1</v>
      </c>
      <c r="H14" s="24">
        <v>3</v>
      </c>
      <c r="I14" s="24">
        <v>5</v>
      </c>
      <c r="J14" s="24">
        <v>47</v>
      </c>
      <c r="K14" s="25"/>
    </row>
    <row r="15" spans="1:11" ht="12" customHeight="1">
      <c r="A15" s="19"/>
      <c r="B15" s="20"/>
      <c r="C15" s="21"/>
      <c r="D15" s="26" t="s">
        <v>28</v>
      </c>
      <c r="E15" s="110" t="s">
        <v>63</v>
      </c>
      <c r="F15" s="24">
        <v>200</v>
      </c>
      <c r="G15" s="24">
        <v>2</v>
      </c>
      <c r="H15" s="24">
        <v>2</v>
      </c>
      <c r="I15" s="24">
        <v>7</v>
      </c>
      <c r="J15" s="24">
        <v>56</v>
      </c>
      <c r="K15" s="25"/>
    </row>
    <row r="16" spans="1:11" ht="12" customHeight="1">
      <c r="A16" s="19"/>
      <c r="B16" s="20"/>
      <c r="C16" s="21"/>
      <c r="D16" s="26" t="s">
        <v>29</v>
      </c>
      <c r="E16" s="109" t="s">
        <v>64</v>
      </c>
      <c r="F16" s="24">
        <v>240</v>
      </c>
      <c r="G16" s="24">
        <v>23</v>
      </c>
      <c r="H16" s="24">
        <v>27</v>
      </c>
      <c r="I16" s="24">
        <v>47</v>
      </c>
      <c r="J16" s="24">
        <v>503</v>
      </c>
      <c r="K16" s="25"/>
    </row>
    <row r="17" spans="1:11" ht="12" customHeight="1">
      <c r="A17" s="19"/>
      <c r="B17" s="20"/>
      <c r="C17" s="21"/>
      <c r="D17" s="26" t="s">
        <v>30</v>
      </c>
      <c r="E17" s="23"/>
      <c r="F17" s="24"/>
      <c r="G17" s="24"/>
      <c r="H17" s="24"/>
      <c r="I17" s="24"/>
      <c r="J17" s="24"/>
      <c r="K17" s="25"/>
    </row>
    <row r="18" spans="1:11" ht="12" customHeight="1">
      <c r="A18" s="19"/>
      <c r="B18" s="20"/>
      <c r="C18" s="21"/>
      <c r="D18" s="26" t="s">
        <v>31</v>
      </c>
      <c r="E18" s="109" t="s">
        <v>39</v>
      </c>
      <c r="F18" s="24">
        <v>180</v>
      </c>
      <c r="G18" s="24">
        <v>0</v>
      </c>
      <c r="H18" s="24">
        <v>0</v>
      </c>
      <c r="I18" s="24">
        <v>9</v>
      </c>
      <c r="J18" s="24">
        <v>36</v>
      </c>
      <c r="K18" s="25"/>
    </row>
    <row r="19" spans="1:11" ht="12" customHeight="1">
      <c r="A19" s="19"/>
      <c r="B19" s="20"/>
      <c r="C19" s="21"/>
      <c r="D19" s="26" t="s">
        <v>33</v>
      </c>
      <c r="E19" s="27" t="s">
        <v>34</v>
      </c>
      <c r="F19" s="126">
        <v>20</v>
      </c>
      <c r="G19" s="126">
        <v>2</v>
      </c>
      <c r="H19" s="126">
        <v>1</v>
      </c>
      <c r="I19" s="124">
        <v>10</v>
      </c>
      <c r="J19" s="131">
        <v>52</v>
      </c>
      <c r="K19" s="130"/>
    </row>
    <row r="20" spans="1:11" ht="12" customHeight="1">
      <c r="A20" s="19"/>
      <c r="B20" s="20"/>
      <c r="C20" s="21"/>
      <c r="D20" s="26" t="s">
        <v>35</v>
      </c>
      <c r="E20" s="27" t="s">
        <v>36</v>
      </c>
      <c r="F20" s="126">
        <v>20</v>
      </c>
      <c r="G20" s="126">
        <v>1</v>
      </c>
      <c r="H20" s="126">
        <v>0</v>
      </c>
      <c r="I20" s="124">
        <v>10</v>
      </c>
      <c r="J20" s="131">
        <v>46</v>
      </c>
      <c r="K20" s="130"/>
    </row>
    <row r="21" spans="1:11" ht="12" customHeight="1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</row>
    <row r="22" spans="1:11" ht="12" customHeight="1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</row>
    <row r="23" spans="1:11" ht="12" customHeight="1">
      <c r="A23" s="28"/>
      <c r="B23" s="29"/>
      <c r="C23" s="30"/>
      <c r="D23" s="31" t="s">
        <v>24</v>
      </c>
      <c r="E23" s="32"/>
      <c r="F23" s="33">
        <v>720</v>
      </c>
      <c r="G23" s="33">
        <v>29</v>
      </c>
      <c r="H23" s="33">
        <v>33</v>
      </c>
      <c r="I23" s="33">
        <v>88</v>
      </c>
      <c r="J23" s="33">
        <v>740</v>
      </c>
      <c r="K23" s="61"/>
    </row>
    <row r="24" spans="1:11" ht="12" customHeight="1">
      <c r="A24" s="35">
        <v>1</v>
      </c>
      <c r="B24" s="36">
        <v>1</v>
      </c>
      <c r="C24" s="81" t="s">
        <v>43</v>
      </c>
      <c r="D24" s="85" t="s">
        <v>31</v>
      </c>
      <c r="E24" s="56" t="s">
        <v>65</v>
      </c>
      <c r="F24" s="57">
        <v>200</v>
      </c>
      <c r="G24" s="57">
        <v>8</v>
      </c>
      <c r="H24" s="57">
        <v>5</v>
      </c>
      <c r="I24" s="57">
        <v>9</v>
      </c>
      <c r="J24" s="58">
        <v>108</v>
      </c>
      <c r="K24" s="66"/>
    </row>
    <row r="25" spans="1:11" ht="12" customHeight="1">
      <c r="A25" s="19"/>
      <c r="B25" s="43"/>
      <c r="C25" s="82"/>
      <c r="D25" s="85" t="s">
        <v>26</v>
      </c>
      <c r="E25" s="56" t="s">
        <v>55</v>
      </c>
      <c r="F25" s="57">
        <v>100</v>
      </c>
      <c r="G25" s="57">
        <v>6</v>
      </c>
      <c r="H25" s="57">
        <v>5</v>
      </c>
      <c r="I25" s="57">
        <v>46</v>
      </c>
      <c r="J25" s="58">
        <v>251</v>
      </c>
      <c r="K25" s="66"/>
    </row>
    <row r="26" spans="1:11" ht="12" customHeight="1">
      <c r="A26" s="95"/>
      <c r="B26" s="96"/>
      <c r="C26" s="83"/>
      <c r="D26" s="55" t="s">
        <v>24</v>
      </c>
      <c r="E26" s="56"/>
      <c r="F26" s="57">
        <v>300</v>
      </c>
      <c r="G26" s="57">
        <v>14</v>
      </c>
      <c r="H26" s="57">
        <v>10</v>
      </c>
      <c r="I26" s="57">
        <v>55</v>
      </c>
      <c r="J26" s="58">
        <v>359</v>
      </c>
      <c r="K26" s="66"/>
    </row>
    <row r="27" spans="1:11" ht="12" customHeight="1">
      <c r="A27" s="19">
        <v>1</v>
      </c>
      <c r="B27" s="20">
        <v>1</v>
      </c>
      <c r="C27" s="107"/>
      <c r="D27" s="85"/>
      <c r="E27" s="108"/>
      <c r="F27" s="57"/>
      <c r="G27" s="57"/>
      <c r="H27" s="57"/>
      <c r="I27" s="57"/>
      <c r="J27" s="58"/>
      <c r="K27" s="66"/>
    </row>
    <row r="28" spans="1:11" ht="12" customHeight="1">
      <c r="A28" s="19"/>
      <c r="B28" s="20"/>
      <c r="C28" s="82"/>
      <c r="D28" s="85"/>
      <c r="E28" s="108"/>
      <c r="F28" s="57"/>
      <c r="G28" s="57"/>
      <c r="H28" s="57"/>
      <c r="I28" s="57"/>
      <c r="J28" s="58"/>
      <c r="K28" s="66"/>
    </row>
    <row r="29" spans="1:11" ht="12" customHeight="1">
      <c r="A29" s="19"/>
      <c r="B29" s="20"/>
      <c r="C29" s="84"/>
      <c r="D29" s="55"/>
      <c r="E29" s="56"/>
      <c r="F29" s="57"/>
      <c r="G29" s="57"/>
      <c r="H29" s="57"/>
      <c r="I29" s="57"/>
      <c r="J29" s="58"/>
      <c r="K29" s="66"/>
    </row>
    <row r="30" spans="1:11" ht="12" customHeight="1" thickBot="1">
      <c r="A30" s="39">
        <f>A6</f>
        <v>1</v>
      </c>
      <c r="B30" s="40">
        <f>B6</f>
        <v>1</v>
      </c>
      <c r="C30" s="155" t="s">
        <v>37</v>
      </c>
      <c r="D30" s="156"/>
      <c r="E30" s="41"/>
      <c r="F30" s="42">
        <v>1520</v>
      </c>
      <c r="G30" s="42">
        <v>59</v>
      </c>
      <c r="H30" s="42">
        <v>60</v>
      </c>
      <c r="I30" s="42">
        <v>239</v>
      </c>
      <c r="J30" s="42">
        <v>1691</v>
      </c>
      <c r="K30" s="80"/>
    </row>
    <row r="31" spans="1:11" ht="12" customHeight="1">
      <c r="A31" s="43">
        <v>1</v>
      </c>
      <c r="B31" s="20">
        <v>2</v>
      </c>
      <c r="C31" s="14" t="s">
        <v>20</v>
      </c>
      <c r="D31" s="15" t="s">
        <v>21</v>
      </c>
      <c r="E31" s="112" t="s">
        <v>66</v>
      </c>
      <c r="F31" s="17">
        <v>90</v>
      </c>
      <c r="G31" s="17">
        <v>10</v>
      </c>
      <c r="H31" s="17">
        <v>9</v>
      </c>
      <c r="I31" s="17">
        <v>3</v>
      </c>
      <c r="J31" s="17">
        <v>128</v>
      </c>
      <c r="K31" s="79"/>
    </row>
    <row r="32" spans="1:11" ht="12" customHeight="1">
      <c r="A32" s="43"/>
      <c r="B32" s="20"/>
      <c r="C32" s="21"/>
      <c r="D32" s="113" t="s">
        <v>30</v>
      </c>
      <c r="E32" s="109" t="s">
        <v>67</v>
      </c>
      <c r="F32" s="24">
        <v>150</v>
      </c>
      <c r="G32" s="24">
        <v>6</v>
      </c>
      <c r="H32" s="24">
        <v>3</v>
      </c>
      <c r="I32" s="24">
        <v>35</v>
      </c>
      <c r="J32" s="24">
        <v>191</v>
      </c>
      <c r="K32" s="25"/>
    </row>
    <row r="33" spans="1:11" ht="12" customHeight="1">
      <c r="A33" s="43"/>
      <c r="B33" s="20"/>
      <c r="C33" s="21"/>
      <c r="D33" s="26" t="s">
        <v>22</v>
      </c>
      <c r="E33" s="109" t="s">
        <v>39</v>
      </c>
      <c r="F33" s="24">
        <v>200</v>
      </c>
      <c r="G33" s="24">
        <v>0</v>
      </c>
      <c r="H33" s="24">
        <v>0</v>
      </c>
      <c r="I33" s="24">
        <v>10</v>
      </c>
      <c r="J33" s="24">
        <v>40</v>
      </c>
      <c r="K33" s="25"/>
    </row>
    <row r="34" spans="1:11" ht="12" customHeight="1">
      <c r="A34" s="43"/>
      <c r="B34" s="20"/>
      <c r="C34" s="21"/>
      <c r="D34" s="115" t="s">
        <v>33</v>
      </c>
      <c r="E34" s="109" t="s">
        <v>34</v>
      </c>
      <c r="F34" s="24">
        <v>40</v>
      </c>
      <c r="G34" s="24">
        <v>3</v>
      </c>
      <c r="H34" s="24">
        <v>1</v>
      </c>
      <c r="I34" s="24">
        <v>21</v>
      </c>
      <c r="J34" s="24">
        <v>105</v>
      </c>
      <c r="K34" s="25"/>
    </row>
    <row r="35" spans="1:11" ht="12" customHeight="1">
      <c r="A35" s="43"/>
      <c r="B35" s="20"/>
      <c r="C35" s="21"/>
      <c r="D35" s="115" t="s">
        <v>26</v>
      </c>
      <c r="E35" s="23" t="s">
        <v>49</v>
      </c>
      <c r="F35" s="24">
        <v>20</v>
      </c>
      <c r="G35" s="24">
        <v>2</v>
      </c>
      <c r="H35" s="24">
        <v>1</v>
      </c>
      <c r="I35" s="24">
        <v>12</v>
      </c>
      <c r="J35" s="24">
        <v>65</v>
      </c>
      <c r="K35" s="25"/>
    </row>
    <row r="36" spans="1:11" ht="12" customHeight="1">
      <c r="A36" s="149"/>
      <c r="B36" s="149"/>
      <c r="C36" s="152"/>
      <c r="D36" s="67"/>
      <c r="E36" s="68"/>
      <c r="F36" s="69"/>
      <c r="G36" s="69"/>
      <c r="H36" s="69"/>
      <c r="I36" s="69"/>
      <c r="J36" s="69"/>
      <c r="K36" s="70"/>
    </row>
    <row r="37" spans="1:11" ht="12" customHeight="1">
      <c r="A37" s="150"/>
      <c r="B37" s="150"/>
      <c r="C37" s="153"/>
      <c r="D37" s="71"/>
      <c r="E37" s="72"/>
      <c r="F37" s="73"/>
      <c r="G37" s="73"/>
      <c r="H37" s="73"/>
      <c r="I37" s="73"/>
      <c r="J37" s="73"/>
      <c r="K37" s="73"/>
    </row>
    <row r="38" spans="1:11" ht="12" customHeight="1">
      <c r="A38" s="151"/>
      <c r="B38" s="151"/>
      <c r="C38" s="154"/>
      <c r="D38" s="63" t="s">
        <v>24</v>
      </c>
      <c r="E38" s="64"/>
      <c r="F38" s="65">
        <v>500</v>
      </c>
      <c r="G38" s="65">
        <v>21</v>
      </c>
      <c r="H38" s="65">
        <v>14</v>
      </c>
      <c r="I38" s="65">
        <v>81</v>
      </c>
      <c r="J38" s="65">
        <v>529</v>
      </c>
      <c r="K38" s="66"/>
    </row>
    <row r="39" spans="1:11" ht="12" customHeight="1">
      <c r="A39" s="36">
        <f t="shared" ref="A39:B39" si="1">A31</f>
        <v>1</v>
      </c>
      <c r="B39" s="36">
        <f t="shared" si="1"/>
        <v>2</v>
      </c>
      <c r="C39" s="37" t="s">
        <v>25</v>
      </c>
      <c r="D39" s="26" t="s">
        <v>26</v>
      </c>
      <c r="E39" s="110" t="s">
        <v>68</v>
      </c>
      <c r="F39" s="123">
        <v>60</v>
      </c>
      <c r="G39" s="123">
        <v>1</v>
      </c>
      <c r="H39" s="123">
        <v>0</v>
      </c>
      <c r="I39" s="136">
        <v>1</v>
      </c>
      <c r="J39" s="125">
        <v>8</v>
      </c>
      <c r="K39" s="25"/>
    </row>
    <row r="40" spans="1:11" ht="12" customHeight="1">
      <c r="A40" s="43"/>
      <c r="B40" s="20"/>
      <c r="C40" s="21"/>
      <c r="D40" s="26" t="s">
        <v>28</v>
      </c>
      <c r="E40" s="109" t="s">
        <v>69</v>
      </c>
      <c r="F40" s="126">
        <v>200</v>
      </c>
      <c r="G40" s="126">
        <v>2</v>
      </c>
      <c r="H40" s="126">
        <v>2</v>
      </c>
      <c r="I40" s="124">
        <v>10</v>
      </c>
      <c r="J40" s="127">
        <v>69</v>
      </c>
      <c r="K40" s="25"/>
    </row>
    <row r="41" spans="1:11" ht="12" customHeight="1">
      <c r="A41" s="43"/>
      <c r="B41" s="20"/>
      <c r="C41" s="21"/>
      <c r="D41" s="26" t="s">
        <v>29</v>
      </c>
      <c r="E41" s="109" t="s">
        <v>70</v>
      </c>
      <c r="F41" s="126">
        <v>180</v>
      </c>
      <c r="G41" s="126">
        <v>17</v>
      </c>
      <c r="H41" s="126">
        <v>22</v>
      </c>
      <c r="I41" s="124">
        <v>37</v>
      </c>
      <c r="J41" s="127">
        <v>335</v>
      </c>
      <c r="K41" s="25"/>
    </row>
    <row r="42" spans="1:11" ht="12" customHeight="1">
      <c r="A42" s="43"/>
      <c r="B42" s="20"/>
      <c r="C42" s="21"/>
      <c r="D42" s="26" t="s">
        <v>30</v>
      </c>
      <c r="E42" s="27"/>
      <c r="F42" s="126"/>
      <c r="G42" s="126"/>
      <c r="H42" s="126"/>
      <c r="I42" s="124"/>
      <c r="J42" s="127"/>
      <c r="K42" s="25"/>
    </row>
    <row r="43" spans="1:11" ht="12" customHeight="1">
      <c r="A43" s="43"/>
      <c r="B43" s="20"/>
      <c r="C43" s="21"/>
      <c r="D43" s="115" t="s">
        <v>31</v>
      </c>
      <c r="E43" s="109" t="s">
        <v>32</v>
      </c>
      <c r="F43" s="126">
        <v>200</v>
      </c>
      <c r="G43" s="126">
        <v>0</v>
      </c>
      <c r="H43" s="126">
        <v>0</v>
      </c>
      <c r="I43" s="124">
        <v>19</v>
      </c>
      <c r="J43" s="127">
        <v>88</v>
      </c>
      <c r="K43" s="25"/>
    </row>
    <row r="44" spans="1:11" ht="12" customHeight="1">
      <c r="A44" s="43"/>
      <c r="B44" s="20"/>
      <c r="C44" s="21"/>
      <c r="D44" s="26" t="s">
        <v>33</v>
      </c>
      <c r="E44" s="109" t="s">
        <v>34</v>
      </c>
      <c r="F44" s="126">
        <v>30</v>
      </c>
      <c r="G44" s="126">
        <v>2</v>
      </c>
      <c r="H44" s="126">
        <v>1</v>
      </c>
      <c r="I44" s="124">
        <v>15</v>
      </c>
      <c r="J44" s="131">
        <v>79</v>
      </c>
      <c r="K44" s="25"/>
    </row>
    <row r="45" spans="1:11" ht="12" customHeight="1">
      <c r="A45" s="43"/>
      <c r="B45" s="20"/>
      <c r="C45" s="21"/>
      <c r="D45" s="26" t="s">
        <v>35</v>
      </c>
      <c r="E45" s="109" t="s">
        <v>47</v>
      </c>
      <c r="F45" s="126">
        <v>30</v>
      </c>
      <c r="G45" s="126">
        <v>2</v>
      </c>
      <c r="H45" s="126">
        <v>0</v>
      </c>
      <c r="I45" s="124">
        <v>15</v>
      </c>
      <c r="J45" s="131">
        <v>70</v>
      </c>
      <c r="K45" s="25"/>
    </row>
    <row r="46" spans="1:11" ht="12" customHeight="1">
      <c r="A46" s="43"/>
      <c r="B46" s="20"/>
      <c r="C46" s="21"/>
      <c r="D46" s="22"/>
      <c r="E46" s="23"/>
      <c r="F46" s="24"/>
      <c r="G46" s="24"/>
      <c r="H46" s="24"/>
      <c r="I46" s="24"/>
      <c r="J46" s="24"/>
      <c r="K46" s="25"/>
    </row>
    <row r="47" spans="1:11" ht="12" customHeight="1">
      <c r="A47" s="43"/>
      <c r="B47" s="20"/>
      <c r="C47" s="21"/>
      <c r="D47" s="22"/>
      <c r="E47" s="23"/>
      <c r="F47" s="24"/>
      <c r="G47" s="24"/>
      <c r="H47" s="24"/>
      <c r="I47" s="24"/>
      <c r="J47" s="24"/>
      <c r="K47" s="25"/>
    </row>
    <row r="48" spans="1:11" ht="12" customHeight="1">
      <c r="A48" s="43"/>
      <c r="B48" s="20"/>
      <c r="C48" s="21"/>
      <c r="D48" s="60" t="s">
        <v>24</v>
      </c>
      <c r="E48" s="56"/>
      <c r="F48" s="59">
        <f t="shared" ref="F48" si="2">SUM(F39:F47)</f>
        <v>700</v>
      </c>
      <c r="G48" s="59">
        <v>25</v>
      </c>
      <c r="H48" s="59">
        <v>25</v>
      </c>
      <c r="I48" s="59">
        <v>97</v>
      </c>
      <c r="J48" s="59">
        <v>649</v>
      </c>
      <c r="K48" s="61"/>
    </row>
    <row r="49" spans="1:11" ht="12" customHeight="1">
      <c r="A49" s="149">
        <v>1</v>
      </c>
      <c r="B49" s="149">
        <v>2</v>
      </c>
      <c r="C49" s="152" t="s">
        <v>44</v>
      </c>
      <c r="D49" s="77" t="s">
        <v>22</v>
      </c>
      <c r="E49" s="68" t="s">
        <v>39</v>
      </c>
      <c r="F49" s="69">
        <v>200</v>
      </c>
      <c r="G49" s="69">
        <v>0</v>
      </c>
      <c r="H49" s="69">
        <v>0</v>
      </c>
      <c r="I49" s="69">
        <v>10</v>
      </c>
      <c r="J49" s="69">
        <v>40</v>
      </c>
      <c r="K49" s="70"/>
    </row>
    <row r="50" spans="1:11" ht="12" customHeight="1">
      <c r="A50" s="150"/>
      <c r="B50" s="150"/>
      <c r="C50" s="153"/>
      <c r="D50" s="78" t="s">
        <v>26</v>
      </c>
      <c r="E50" s="72" t="s">
        <v>52</v>
      </c>
      <c r="F50" s="73">
        <v>100</v>
      </c>
      <c r="G50" s="73">
        <v>7</v>
      </c>
      <c r="H50" s="73">
        <v>5</v>
      </c>
      <c r="I50" s="73">
        <v>39</v>
      </c>
      <c r="J50" s="73">
        <v>224</v>
      </c>
      <c r="K50" s="73"/>
    </row>
    <row r="51" spans="1:11" ht="12" customHeight="1">
      <c r="A51" s="151"/>
      <c r="B51" s="151"/>
      <c r="C51" s="154"/>
      <c r="D51" s="63" t="s">
        <v>24</v>
      </c>
      <c r="E51" s="64"/>
      <c r="F51" s="65">
        <f>SUM(F49:F50)</f>
        <v>300</v>
      </c>
      <c r="G51" s="65">
        <v>7</v>
      </c>
      <c r="H51" s="65">
        <f t="shared" ref="H51:J51" si="3">SUM(H49:H50)</f>
        <v>5</v>
      </c>
      <c r="I51" s="65">
        <f t="shared" si="3"/>
        <v>49</v>
      </c>
      <c r="J51" s="65">
        <f t="shared" si="3"/>
        <v>264</v>
      </c>
      <c r="K51" s="66"/>
    </row>
    <row r="52" spans="1:11" ht="12" customHeight="1">
      <c r="A52" s="86">
        <v>1</v>
      </c>
      <c r="B52" s="74">
        <v>2</v>
      </c>
      <c r="C52" s="106"/>
      <c r="D52" s="85"/>
      <c r="E52" s="108"/>
      <c r="F52" s="57"/>
      <c r="G52" s="57"/>
      <c r="H52" s="57"/>
      <c r="I52" s="57"/>
      <c r="J52" s="58"/>
      <c r="K52" s="66"/>
    </row>
    <row r="53" spans="1:11" ht="12" customHeight="1">
      <c r="A53" s="87"/>
      <c r="B53" s="75"/>
      <c r="C53" s="88"/>
      <c r="D53" s="85"/>
      <c r="E53" s="108"/>
      <c r="F53" s="57"/>
      <c r="G53" s="57"/>
      <c r="H53" s="57"/>
      <c r="I53" s="57"/>
      <c r="J53" s="58"/>
      <c r="K53" s="66"/>
    </row>
    <row r="54" spans="1:11" ht="12" customHeight="1">
      <c r="A54" s="94"/>
      <c r="B54" s="76"/>
      <c r="C54" s="89"/>
      <c r="D54" s="90"/>
      <c r="E54" s="91"/>
      <c r="F54" s="92"/>
      <c r="G54" s="92"/>
      <c r="H54" s="92"/>
      <c r="I54" s="92"/>
      <c r="J54" s="93"/>
      <c r="K54" s="66"/>
    </row>
    <row r="55" spans="1:11" ht="15.75" customHeight="1" thickBot="1">
      <c r="A55" s="62">
        <f t="shared" ref="A55:B55" si="4">A31</f>
        <v>1</v>
      </c>
      <c r="B55" s="62">
        <f t="shared" si="4"/>
        <v>2</v>
      </c>
      <c r="C55" s="165" t="s">
        <v>37</v>
      </c>
      <c r="D55" s="166"/>
      <c r="E55" s="137"/>
      <c r="F55" s="138">
        <v>1500</v>
      </c>
      <c r="G55" s="138">
        <v>53</v>
      </c>
      <c r="H55" s="138">
        <v>44</v>
      </c>
      <c r="I55" s="138">
        <v>227</v>
      </c>
      <c r="J55" s="138">
        <v>1442</v>
      </c>
      <c r="K55" s="141"/>
    </row>
    <row r="56" spans="1:11" ht="12" customHeight="1">
      <c r="A56" s="12">
        <v>1</v>
      </c>
      <c r="B56" s="13">
        <v>3</v>
      </c>
      <c r="C56" s="14" t="s">
        <v>20</v>
      </c>
      <c r="D56" s="15"/>
      <c r="E56" s="139"/>
      <c r="F56" s="140"/>
      <c r="G56" s="140"/>
      <c r="H56" s="140"/>
      <c r="I56" s="140"/>
      <c r="J56" s="140"/>
      <c r="K56" s="142"/>
    </row>
    <row r="57" spans="1:11" ht="12" customHeight="1">
      <c r="A57" s="19"/>
      <c r="B57" s="20"/>
      <c r="C57" s="21"/>
      <c r="D57" s="113" t="s">
        <v>30</v>
      </c>
      <c r="E57" s="38"/>
      <c r="F57" s="45"/>
      <c r="G57" s="45"/>
      <c r="H57" s="45"/>
      <c r="I57" s="133"/>
      <c r="J57" s="132"/>
      <c r="K57" s="25"/>
    </row>
    <row r="58" spans="1:11" ht="12" customHeight="1">
      <c r="A58" s="19"/>
      <c r="B58" s="20"/>
      <c r="C58" s="21"/>
      <c r="D58" s="26" t="s">
        <v>22</v>
      </c>
      <c r="E58" s="143" t="s">
        <v>72</v>
      </c>
      <c r="F58" s="46">
        <v>200</v>
      </c>
      <c r="G58" s="46">
        <v>0</v>
      </c>
      <c r="H58" s="46">
        <v>0</v>
      </c>
      <c r="I58" s="135">
        <v>10</v>
      </c>
      <c r="J58" s="134">
        <v>41</v>
      </c>
      <c r="K58" s="25"/>
    </row>
    <row r="59" spans="1:11" ht="12" customHeight="1">
      <c r="A59" s="19"/>
      <c r="B59" s="20"/>
      <c r="C59" s="21"/>
      <c r="D59" s="115" t="s">
        <v>33</v>
      </c>
      <c r="E59" s="109" t="s">
        <v>23</v>
      </c>
      <c r="F59" s="46">
        <v>50</v>
      </c>
      <c r="G59" s="46">
        <v>4</v>
      </c>
      <c r="H59" s="46">
        <v>1</v>
      </c>
      <c r="I59" s="135">
        <v>23</v>
      </c>
      <c r="J59" s="134">
        <v>110</v>
      </c>
      <c r="K59" s="25"/>
    </row>
    <row r="60" spans="1:11" ht="12" customHeight="1">
      <c r="A60" s="19"/>
      <c r="B60" s="20"/>
      <c r="C60" s="21"/>
      <c r="D60" s="115" t="s">
        <v>26</v>
      </c>
      <c r="E60" s="109" t="s">
        <v>54</v>
      </c>
      <c r="F60" s="46">
        <v>50</v>
      </c>
      <c r="G60" s="46">
        <v>0</v>
      </c>
      <c r="H60" s="46">
        <v>0</v>
      </c>
      <c r="I60" s="135">
        <v>33</v>
      </c>
      <c r="J60" s="134">
        <v>125</v>
      </c>
      <c r="K60" s="25"/>
    </row>
    <row r="61" spans="1:11" ht="12" customHeight="1">
      <c r="A61" s="19"/>
      <c r="B61" s="20"/>
      <c r="C61" s="21"/>
      <c r="D61" s="113" t="s">
        <v>21</v>
      </c>
      <c r="E61" s="109" t="s">
        <v>71</v>
      </c>
      <c r="F61" s="46">
        <v>200</v>
      </c>
      <c r="G61" s="46">
        <v>8</v>
      </c>
      <c r="H61" s="46">
        <v>6</v>
      </c>
      <c r="I61" s="47">
        <v>33</v>
      </c>
      <c r="J61" s="46">
        <v>210</v>
      </c>
      <c r="K61" s="25"/>
    </row>
    <row r="62" spans="1:11" ht="12" customHeight="1">
      <c r="A62" s="19"/>
      <c r="B62" s="20"/>
      <c r="C62" s="21"/>
      <c r="D62" s="22"/>
      <c r="E62" s="23"/>
      <c r="F62" s="24"/>
      <c r="G62" s="24"/>
      <c r="H62" s="24"/>
      <c r="I62" s="24"/>
      <c r="J62" s="24"/>
      <c r="K62" s="25"/>
    </row>
    <row r="63" spans="1:11" ht="12" customHeight="1">
      <c r="A63" s="28"/>
      <c r="B63" s="29"/>
      <c r="C63" s="30"/>
      <c r="D63" s="31" t="s">
        <v>24</v>
      </c>
      <c r="E63" s="32"/>
      <c r="F63" s="33">
        <f t="shared" ref="F63:G63" si="5">SUM(F56:F62)</f>
        <v>500</v>
      </c>
      <c r="G63" s="33">
        <f t="shared" si="5"/>
        <v>12</v>
      </c>
      <c r="H63" s="33">
        <v>7</v>
      </c>
      <c r="I63" s="33">
        <v>99</v>
      </c>
      <c r="J63" s="33">
        <v>486</v>
      </c>
      <c r="K63" s="34"/>
    </row>
    <row r="64" spans="1:11" ht="12" customHeight="1">
      <c r="A64" s="35">
        <f t="shared" ref="A64:B64" si="6">A56</f>
        <v>1</v>
      </c>
      <c r="B64" s="36">
        <f t="shared" si="6"/>
        <v>3</v>
      </c>
      <c r="C64" s="37" t="s">
        <v>25</v>
      </c>
      <c r="D64" s="26" t="s">
        <v>26</v>
      </c>
      <c r="E64" s="110" t="s">
        <v>73</v>
      </c>
      <c r="F64" s="45">
        <v>60</v>
      </c>
      <c r="G64" s="45">
        <v>1</v>
      </c>
      <c r="H64" s="45">
        <v>4</v>
      </c>
      <c r="I64" s="135">
        <v>4</v>
      </c>
      <c r="J64" s="132">
        <v>58</v>
      </c>
      <c r="K64" s="25"/>
    </row>
    <row r="65" spans="1:11" ht="12" customHeight="1">
      <c r="A65" s="19"/>
      <c r="B65" s="20"/>
      <c r="C65" s="21"/>
      <c r="D65" s="26" t="s">
        <v>28</v>
      </c>
      <c r="E65" s="109" t="s">
        <v>74</v>
      </c>
      <c r="F65" s="46">
        <v>200</v>
      </c>
      <c r="G65" s="46">
        <v>4</v>
      </c>
      <c r="H65" s="46">
        <v>5</v>
      </c>
      <c r="I65" s="135">
        <v>16</v>
      </c>
      <c r="J65" s="134">
        <v>121</v>
      </c>
      <c r="K65" s="25"/>
    </row>
    <row r="66" spans="1:11" ht="12" customHeight="1">
      <c r="A66" s="19"/>
      <c r="B66" s="20"/>
      <c r="C66" s="21"/>
      <c r="D66" s="26" t="s">
        <v>29</v>
      </c>
      <c r="E66" s="109" t="s">
        <v>75</v>
      </c>
      <c r="F66" s="46">
        <v>90</v>
      </c>
      <c r="G66" s="46">
        <v>11</v>
      </c>
      <c r="H66" s="46">
        <v>5</v>
      </c>
      <c r="I66" s="135">
        <v>4</v>
      </c>
      <c r="J66" s="134">
        <v>107</v>
      </c>
      <c r="K66" s="25"/>
    </row>
    <row r="67" spans="1:11" ht="12" customHeight="1">
      <c r="A67" s="19"/>
      <c r="B67" s="20"/>
      <c r="C67" s="21"/>
      <c r="D67" s="26" t="s">
        <v>30</v>
      </c>
      <c r="E67" s="109" t="s">
        <v>76</v>
      </c>
      <c r="F67" s="46">
        <v>150</v>
      </c>
      <c r="G67" s="46">
        <v>4</v>
      </c>
      <c r="H67" s="46">
        <v>3</v>
      </c>
      <c r="I67" s="135">
        <v>41</v>
      </c>
      <c r="J67" s="134">
        <v>197</v>
      </c>
      <c r="K67" s="25"/>
    </row>
    <row r="68" spans="1:11" ht="12" customHeight="1">
      <c r="A68" s="19"/>
      <c r="B68" s="20"/>
      <c r="C68" s="21"/>
      <c r="D68" s="26" t="s">
        <v>31</v>
      </c>
      <c r="E68" s="109" t="s">
        <v>77</v>
      </c>
      <c r="F68" s="46">
        <v>180</v>
      </c>
      <c r="G68" s="46">
        <v>0</v>
      </c>
      <c r="H68" s="46">
        <v>0</v>
      </c>
      <c r="I68" s="135">
        <v>22</v>
      </c>
      <c r="J68" s="134">
        <v>91</v>
      </c>
      <c r="K68" s="25"/>
    </row>
    <row r="69" spans="1:11" ht="12" customHeight="1">
      <c r="A69" s="19"/>
      <c r="B69" s="20"/>
      <c r="C69" s="21"/>
      <c r="D69" s="26" t="s">
        <v>33</v>
      </c>
      <c r="E69" s="109" t="s">
        <v>34</v>
      </c>
      <c r="F69" s="46">
        <v>20</v>
      </c>
      <c r="G69" s="46">
        <v>2</v>
      </c>
      <c r="H69" s="46">
        <v>1</v>
      </c>
      <c r="I69" s="135">
        <v>10</v>
      </c>
      <c r="J69" s="134">
        <v>52</v>
      </c>
      <c r="K69" s="25"/>
    </row>
    <row r="70" spans="1:11" ht="12" customHeight="1">
      <c r="A70" s="19"/>
      <c r="B70" s="20"/>
      <c r="C70" s="21"/>
      <c r="D70" s="26" t="s">
        <v>35</v>
      </c>
      <c r="E70" s="109" t="s">
        <v>36</v>
      </c>
      <c r="F70" s="46">
        <v>20</v>
      </c>
      <c r="G70" s="46">
        <v>1</v>
      </c>
      <c r="H70" s="46">
        <v>0</v>
      </c>
      <c r="I70" s="135">
        <v>10</v>
      </c>
      <c r="J70" s="134">
        <v>46</v>
      </c>
      <c r="K70" s="25"/>
    </row>
    <row r="71" spans="1:11" ht="12" customHeight="1">
      <c r="A71" s="19"/>
      <c r="B71" s="20"/>
      <c r="C71" s="21"/>
      <c r="D71" s="22"/>
      <c r="E71" s="23"/>
      <c r="F71" s="24"/>
      <c r="G71" s="24"/>
      <c r="H71" s="24"/>
      <c r="I71" s="24"/>
      <c r="J71" s="24"/>
      <c r="K71" s="25"/>
    </row>
    <row r="72" spans="1:11" ht="12" customHeight="1">
      <c r="A72" s="19"/>
      <c r="B72" s="20"/>
      <c r="C72" s="21"/>
      <c r="D72" s="22"/>
      <c r="E72" s="23"/>
      <c r="F72" s="24"/>
      <c r="G72" s="24"/>
      <c r="H72" s="24"/>
      <c r="I72" s="24"/>
      <c r="J72" s="24"/>
      <c r="K72" s="25"/>
    </row>
    <row r="73" spans="1:11" ht="12" customHeight="1">
      <c r="A73" s="28"/>
      <c r="B73" s="29"/>
      <c r="C73" s="30"/>
      <c r="D73" s="31" t="s">
        <v>24</v>
      </c>
      <c r="E73" s="32"/>
      <c r="F73" s="48">
        <v>720</v>
      </c>
      <c r="G73" s="48">
        <f t="shared" ref="G73" si="7">SUM(G64:G72)</f>
        <v>23</v>
      </c>
      <c r="H73" s="48">
        <v>18</v>
      </c>
      <c r="I73" s="48">
        <v>107</v>
      </c>
      <c r="J73" s="48">
        <v>672</v>
      </c>
      <c r="K73" s="34"/>
    </row>
    <row r="74" spans="1:11" ht="12" customHeight="1">
      <c r="A74" s="149">
        <v>1</v>
      </c>
      <c r="B74" s="149">
        <v>3</v>
      </c>
      <c r="C74" s="152" t="s">
        <v>44</v>
      </c>
      <c r="D74" s="77" t="s">
        <v>31</v>
      </c>
      <c r="E74" s="68" t="s">
        <v>45</v>
      </c>
      <c r="F74" s="69">
        <v>200</v>
      </c>
      <c r="G74" s="69">
        <v>1</v>
      </c>
      <c r="H74" s="69">
        <v>0</v>
      </c>
      <c r="I74" s="69">
        <v>20</v>
      </c>
      <c r="J74" s="69">
        <v>92</v>
      </c>
      <c r="K74" s="70"/>
    </row>
    <row r="75" spans="1:11" ht="12" customHeight="1">
      <c r="A75" s="150"/>
      <c r="B75" s="150"/>
      <c r="C75" s="153"/>
      <c r="D75" s="78" t="s">
        <v>26</v>
      </c>
      <c r="E75" s="72" t="s">
        <v>55</v>
      </c>
      <c r="F75" s="73">
        <v>100</v>
      </c>
      <c r="G75" s="73">
        <v>6</v>
      </c>
      <c r="H75" s="73">
        <v>5</v>
      </c>
      <c r="I75" s="73">
        <v>46</v>
      </c>
      <c r="J75" s="73">
        <v>251</v>
      </c>
      <c r="K75" s="73"/>
    </row>
    <row r="76" spans="1:11" ht="12" customHeight="1">
      <c r="A76" s="151"/>
      <c r="B76" s="151"/>
      <c r="C76" s="154"/>
      <c r="D76" s="63" t="s">
        <v>24</v>
      </c>
      <c r="E76" s="64"/>
      <c r="F76" s="65">
        <f>SUM(F74:F75)</f>
        <v>300</v>
      </c>
      <c r="G76" s="65">
        <f t="shared" ref="G76" si="8">SUM(G74:G75)</f>
        <v>7</v>
      </c>
      <c r="H76" s="65">
        <f t="shared" ref="H76" si="9">SUM(H74:H75)</f>
        <v>5</v>
      </c>
      <c r="I76" s="65">
        <f t="shared" ref="I76" si="10">SUM(I74:I75)</f>
        <v>66</v>
      </c>
      <c r="J76" s="65">
        <v>343</v>
      </c>
      <c r="K76" s="66"/>
    </row>
    <row r="77" spans="1:11" ht="12" customHeight="1">
      <c r="A77" s="86">
        <v>1</v>
      </c>
      <c r="B77" s="74">
        <v>3</v>
      </c>
      <c r="C77" s="106"/>
      <c r="D77" s="85"/>
      <c r="E77" s="108"/>
      <c r="F77" s="57"/>
      <c r="G77" s="57"/>
      <c r="H77" s="57"/>
      <c r="I77" s="57"/>
      <c r="J77" s="58"/>
      <c r="K77" s="66"/>
    </row>
    <row r="78" spans="1:11" ht="12" customHeight="1">
      <c r="A78" s="87"/>
      <c r="B78" s="75"/>
      <c r="C78" s="88"/>
      <c r="D78" s="85"/>
      <c r="E78" s="108"/>
      <c r="F78" s="57"/>
      <c r="G78" s="57"/>
      <c r="H78" s="57"/>
      <c r="I78" s="57"/>
      <c r="J78" s="58"/>
      <c r="K78" s="66"/>
    </row>
    <row r="79" spans="1:11" ht="12" customHeight="1">
      <c r="A79" s="94"/>
      <c r="B79" s="76"/>
      <c r="C79" s="89"/>
      <c r="D79" s="90"/>
      <c r="E79" s="91"/>
      <c r="F79" s="92"/>
      <c r="G79" s="92"/>
      <c r="H79" s="92"/>
      <c r="I79" s="92"/>
      <c r="J79" s="93"/>
      <c r="K79" s="66"/>
    </row>
    <row r="80" spans="1:11" ht="15.75" customHeight="1" thickBot="1">
      <c r="A80" s="39">
        <f t="shared" ref="A80:B80" si="11">A56</f>
        <v>1</v>
      </c>
      <c r="B80" s="40">
        <f t="shared" si="11"/>
        <v>3</v>
      </c>
      <c r="C80" s="155" t="s">
        <v>37</v>
      </c>
      <c r="D80" s="156"/>
      <c r="E80" s="41"/>
      <c r="F80" s="50">
        <v>1520</v>
      </c>
      <c r="G80" s="50">
        <v>42</v>
      </c>
      <c r="H80" s="50">
        <v>30</v>
      </c>
      <c r="I80" s="50">
        <v>272</v>
      </c>
      <c r="J80" s="50">
        <v>1501</v>
      </c>
      <c r="K80" s="42"/>
    </row>
    <row r="81" spans="1:11" ht="12" customHeight="1">
      <c r="A81" s="12">
        <v>1</v>
      </c>
      <c r="B81" s="13">
        <v>4</v>
      </c>
      <c r="C81" s="14" t="s">
        <v>20</v>
      </c>
      <c r="D81" s="15" t="s">
        <v>21</v>
      </c>
      <c r="E81" s="112" t="s">
        <v>78</v>
      </c>
      <c r="F81" s="17">
        <v>200</v>
      </c>
      <c r="G81" s="17">
        <v>13</v>
      </c>
      <c r="H81" s="17">
        <v>11</v>
      </c>
      <c r="I81" s="17">
        <v>57</v>
      </c>
      <c r="J81" s="17">
        <v>366</v>
      </c>
      <c r="K81" s="18"/>
    </row>
    <row r="82" spans="1:11" ht="12" customHeight="1">
      <c r="A82" s="19"/>
      <c r="B82" s="20"/>
      <c r="C82" s="21"/>
      <c r="D82" s="22"/>
      <c r="E82" s="109" t="s">
        <v>79</v>
      </c>
      <c r="F82" s="24">
        <v>20</v>
      </c>
      <c r="G82" s="24">
        <v>1</v>
      </c>
      <c r="H82" s="24">
        <v>2</v>
      </c>
      <c r="I82" s="24">
        <v>11</v>
      </c>
      <c r="J82" s="24">
        <v>66</v>
      </c>
      <c r="K82" s="25"/>
    </row>
    <row r="83" spans="1:11" ht="12" customHeight="1">
      <c r="A83" s="19"/>
      <c r="B83" s="20"/>
      <c r="C83" s="21"/>
      <c r="D83" s="26" t="s">
        <v>22</v>
      </c>
      <c r="E83" s="27" t="s">
        <v>39</v>
      </c>
      <c r="F83" s="24">
        <v>200</v>
      </c>
      <c r="G83" s="24">
        <v>0</v>
      </c>
      <c r="H83" s="24">
        <v>0</v>
      </c>
      <c r="I83" s="24">
        <v>10</v>
      </c>
      <c r="J83" s="24">
        <v>40</v>
      </c>
      <c r="K83" s="25"/>
    </row>
    <row r="84" spans="1:11" ht="12" customHeight="1">
      <c r="A84" s="19"/>
      <c r="B84" s="20"/>
      <c r="C84" s="21"/>
      <c r="D84" s="115" t="s">
        <v>33</v>
      </c>
      <c r="E84" s="27" t="s">
        <v>23</v>
      </c>
      <c r="F84" s="24">
        <v>40</v>
      </c>
      <c r="G84" s="24">
        <v>3</v>
      </c>
      <c r="H84" s="24">
        <v>0</v>
      </c>
      <c r="I84" s="24">
        <v>18</v>
      </c>
      <c r="J84" s="24">
        <v>88</v>
      </c>
      <c r="K84" s="25"/>
    </row>
    <row r="85" spans="1:11" ht="12" customHeight="1">
      <c r="A85" s="19"/>
      <c r="B85" s="20"/>
      <c r="C85" s="21"/>
      <c r="D85" s="115" t="s">
        <v>33</v>
      </c>
      <c r="E85" s="116" t="s">
        <v>34</v>
      </c>
      <c r="F85" s="24">
        <v>30</v>
      </c>
      <c r="G85" s="24">
        <v>2</v>
      </c>
      <c r="H85" s="24">
        <v>1</v>
      </c>
      <c r="I85" s="24">
        <v>15</v>
      </c>
      <c r="J85" s="24">
        <v>79</v>
      </c>
      <c r="K85" s="25"/>
    </row>
    <row r="86" spans="1:11" ht="12" customHeight="1">
      <c r="A86" s="19"/>
      <c r="B86" s="20"/>
      <c r="C86" s="21"/>
      <c r="D86" s="113" t="s">
        <v>26</v>
      </c>
      <c r="E86" s="110" t="s">
        <v>60</v>
      </c>
      <c r="F86" s="24">
        <v>10</v>
      </c>
      <c r="G86" s="24">
        <v>2</v>
      </c>
      <c r="H86" s="24">
        <v>3</v>
      </c>
      <c r="I86" s="24">
        <v>0</v>
      </c>
      <c r="J86" s="24">
        <v>36</v>
      </c>
      <c r="K86" s="25"/>
    </row>
    <row r="87" spans="1:11" ht="12" customHeight="1">
      <c r="A87" s="19"/>
      <c r="B87" s="20"/>
      <c r="C87" s="21"/>
      <c r="D87" s="22"/>
      <c r="E87" s="147"/>
      <c r="F87" s="24"/>
      <c r="G87" s="24"/>
      <c r="H87" s="24"/>
      <c r="I87" s="24"/>
      <c r="J87" s="24"/>
      <c r="K87" s="25"/>
    </row>
    <row r="88" spans="1:11" ht="12" customHeight="1">
      <c r="A88" s="28"/>
      <c r="B88" s="29"/>
      <c r="C88" s="30"/>
      <c r="D88" s="31" t="s">
        <v>24</v>
      </c>
      <c r="E88" s="148"/>
      <c r="F88" s="33">
        <f t="shared" ref="F88:I88" si="12">SUM(F81:F87)</f>
        <v>500</v>
      </c>
      <c r="G88" s="33">
        <v>21</v>
      </c>
      <c r="H88" s="33">
        <v>17</v>
      </c>
      <c r="I88" s="33">
        <f t="shared" si="12"/>
        <v>111</v>
      </c>
      <c r="J88" s="33">
        <v>675</v>
      </c>
      <c r="K88" s="34"/>
    </row>
    <row r="89" spans="1:11" ht="12" customHeight="1">
      <c r="A89" s="35">
        <f t="shared" ref="A89:B89" si="13">A81</f>
        <v>1</v>
      </c>
      <c r="B89" s="36">
        <f t="shared" si="13"/>
        <v>4</v>
      </c>
      <c r="C89" s="37" t="s">
        <v>25</v>
      </c>
      <c r="D89" s="26" t="s">
        <v>26</v>
      </c>
      <c r="E89" s="110" t="s">
        <v>40</v>
      </c>
      <c r="F89" s="45">
        <v>60</v>
      </c>
      <c r="G89" s="45">
        <v>1</v>
      </c>
      <c r="H89" s="45">
        <v>5</v>
      </c>
      <c r="I89" s="135">
        <v>6</v>
      </c>
      <c r="J89" s="132">
        <v>70</v>
      </c>
      <c r="K89" s="25"/>
    </row>
    <row r="90" spans="1:11" ht="12" customHeight="1">
      <c r="A90" s="19"/>
      <c r="B90" s="20"/>
      <c r="C90" s="21"/>
      <c r="D90" s="26" t="s">
        <v>28</v>
      </c>
      <c r="E90" s="109" t="s">
        <v>80</v>
      </c>
      <c r="F90" s="46">
        <v>200</v>
      </c>
      <c r="G90" s="46">
        <v>3</v>
      </c>
      <c r="H90" s="46">
        <v>3</v>
      </c>
      <c r="I90" s="135">
        <v>18</v>
      </c>
      <c r="J90" s="134">
        <v>107</v>
      </c>
      <c r="K90" s="25"/>
    </row>
    <row r="91" spans="1:11" ht="12" customHeight="1">
      <c r="A91" s="19"/>
      <c r="B91" s="20"/>
      <c r="C91" s="21"/>
      <c r="D91" s="26" t="s">
        <v>29</v>
      </c>
      <c r="E91" s="109" t="s">
        <v>81</v>
      </c>
      <c r="F91" s="46">
        <v>240</v>
      </c>
      <c r="G91" s="46">
        <v>19</v>
      </c>
      <c r="H91" s="46">
        <v>19</v>
      </c>
      <c r="I91" s="135">
        <v>27</v>
      </c>
      <c r="J91" s="134">
        <v>346</v>
      </c>
      <c r="K91" s="25"/>
    </row>
    <row r="92" spans="1:11" ht="12" customHeight="1">
      <c r="A92" s="19"/>
      <c r="B92" s="20"/>
      <c r="C92" s="21"/>
      <c r="D92" s="26" t="s">
        <v>30</v>
      </c>
      <c r="E92" s="27"/>
      <c r="F92" s="46"/>
      <c r="G92" s="46"/>
      <c r="H92" s="46"/>
      <c r="I92" s="135"/>
      <c r="J92" s="134"/>
      <c r="K92" s="25"/>
    </row>
    <row r="93" spans="1:11" ht="12" customHeight="1">
      <c r="A93" s="19"/>
      <c r="B93" s="20"/>
      <c r="C93" s="21"/>
      <c r="D93" s="26" t="s">
        <v>31</v>
      </c>
      <c r="E93" s="109" t="s">
        <v>82</v>
      </c>
      <c r="F93" s="46">
        <v>180</v>
      </c>
      <c r="G93" s="46">
        <v>0</v>
      </c>
      <c r="H93" s="46">
        <v>0</v>
      </c>
      <c r="I93" s="135">
        <v>19</v>
      </c>
      <c r="J93" s="134">
        <v>78</v>
      </c>
      <c r="K93" s="25"/>
    </row>
    <row r="94" spans="1:11" ht="12" customHeight="1">
      <c r="A94" s="19"/>
      <c r="B94" s="20"/>
      <c r="C94" s="21"/>
      <c r="D94" s="26" t="s">
        <v>33</v>
      </c>
      <c r="E94" s="109" t="s">
        <v>34</v>
      </c>
      <c r="F94" s="46">
        <v>20</v>
      </c>
      <c r="G94" s="46">
        <v>2</v>
      </c>
      <c r="H94" s="46">
        <v>0</v>
      </c>
      <c r="I94" s="135">
        <v>10</v>
      </c>
      <c r="J94" s="134">
        <v>52</v>
      </c>
      <c r="K94" s="25"/>
    </row>
    <row r="95" spans="1:11" ht="12" customHeight="1">
      <c r="A95" s="19"/>
      <c r="B95" s="20"/>
      <c r="C95" s="21"/>
      <c r="D95" s="26" t="s">
        <v>35</v>
      </c>
      <c r="E95" s="109" t="s">
        <v>36</v>
      </c>
      <c r="F95" s="46">
        <v>20</v>
      </c>
      <c r="G95" s="46">
        <v>1</v>
      </c>
      <c r="H95" s="46">
        <v>0</v>
      </c>
      <c r="I95" s="135">
        <v>10</v>
      </c>
      <c r="J95" s="134">
        <v>46</v>
      </c>
      <c r="K95" s="25"/>
    </row>
    <row r="96" spans="1:11" ht="12" customHeight="1">
      <c r="A96" s="19"/>
      <c r="B96" s="20"/>
      <c r="C96" s="21"/>
      <c r="D96" s="22"/>
      <c r="E96" s="23"/>
      <c r="F96" s="24"/>
      <c r="G96" s="24"/>
      <c r="H96" s="24"/>
      <c r="I96" s="24"/>
      <c r="J96" s="24"/>
      <c r="K96" s="25"/>
    </row>
    <row r="97" spans="1:11" ht="12" customHeight="1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</row>
    <row r="98" spans="1:11" ht="12" customHeight="1">
      <c r="A98" s="28"/>
      <c r="B98" s="29"/>
      <c r="C98" s="30"/>
      <c r="D98" s="31" t="s">
        <v>24</v>
      </c>
      <c r="E98" s="32"/>
      <c r="F98" s="48">
        <f t="shared" ref="F98:G98" si="14">SUM(F89:F97)</f>
        <v>720</v>
      </c>
      <c r="G98" s="48">
        <f t="shared" si="14"/>
        <v>26</v>
      </c>
      <c r="H98" s="48">
        <v>27</v>
      </c>
      <c r="I98" s="48">
        <v>90</v>
      </c>
      <c r="J98" s="48">
        <v>699</v>
      </c>
      <c r="K98" s="34"/>
    </row>
    <row r="99" spans="1:11" ht="12" customHeight="1">
      <c r="A99" s="149">
        <v>1</v>
      </c>
      <c r="B99" s="149">
        <v>4</v>
      </c>
      <c r="C99" s="152" t="s">
        <v>44</v>
      </c>
      <c r="D99" s="77" t="s">
        <v>22</v>
      </c>
      <c r="E99" s="68" t="s">
        <v>39</v>
      </c>
      <c r="F99" s="69">
        <v>200</v>
      </c>
      <c r="G99" s="69">
        <v>0</v>
      </c>
      <c r="H99" s="69">
        <v>0</v>
      </c>
      <c r="I99" s="69">
        <v>10</v>
      </c>
      <c r="J99" s="69">
        <v>40</v>
      </c>
      <c r="K99" s="70"/>
    </row>
    <row r="100" spans="1:11" ht="12" customHeight="1">
      <c r="A100" s="150"/>
      <c r="B100" s="150"/>
      <c r="C100" s="153"/>
      <c r="D100" s="78" t="s">
        <v>26</v>
      </c>
      <c r="E100" s="72" t="s">
        <v>83</v>
      </c>
      <c r="F100" s="73">
        <v>100</v>
      </c>
      <c r="G100" s="73">
        <v>9</v>
      </c>
      <c r="H100" s="73">
        <v>8</v>
      </c>
      <c r="I100" s="73">
        <v>60</v>
      </c>
      <c r="J100" s="73">
        <v>305</v>
      </c>
      <c r="K100" s="73"/>
    </row>
    <row r="101" spans="1:11" ht="12" customHeight="1">
      <c r="A101" s="151"/>
      <c r="B101" s="151"/>
      <c r="C101" s="154"/>
      <c r="D101" s="63" t="s">
        <v>24</v>
      </c>
      <c r="E101" s="64"/>
      <c r="F101" s="65">
        <f>SUM(F99:F100)</f>
        <v>300</v>
      </c>
      <c r="G101" s="65">
        <v>9</v>
      </c>
      <c r="H101" s="65">
        <v>8</v>
      </c>
      <c r="I101" s="65">
        <v>70</v>
      </c>
      <c r="J101" s="65">
        <v>345</v>
      </c>
      <c r="K101" s="66"/>
    </row>
    <row r="102" spans="1:11" ht="12" customHeight="1">
      <c r="A102" s="86">
        <v>1</v>
      </c>
      <c r="B102" s="74">
        <v>4</v>
      </c>
      <c r="C102" s="106"/>
      <c r="D102" s="85"/>
      <c r="E102" s="108"/>
      <c r="F102" s="57"/>
      <c r="G102" s="57"/>
      <c r="H102" s="57"/>
      <c r="I102" s="57"/>
      <c r="J102" s="58"/>
      <c r="K102" s="66"/>
    </row>
    <row r="103" spans="1:11" ht="12" customHeight="1">
      <c r="A103" s="87"/>
      <c r="B103" s="75"/>
      <c r="C103" s="88"/>
      <c r="D103" s="85"/>
      <c r="E103" s="108"/>
      <c r="F103" s="57"/>
      <c r="G103" s="57"/>
      <c r="H103" s="57"/>
      <c r="I103" s="57"/>
      <c r="J103" s="58"/>
      <c r="K103" s="66"/>
    </row>
    <row r="104" spans="1:11" ht="12" customHeight="1">
      <c r="A104" s="94"/>
      <c r="B104" s="76"/>
      <c r="C104" s="89"/>
      <c r="D104" s="90"/>
      <c r="E104" s="91"/>
      <c r="F104" s="92"/>
      <c r="G104" s="92"/>
      <c r="H104" s="92"/>
      <c r="I104" s="92"/>
      <c r="J104" s="93"/>
      <c r="K104" s="66"/>
    </row>
    <row r="105" spans="1:11" ht="15.75" customHeight="1" thickBot="1">
      <c r="A105" s="39">
        <f t="shared" ref="A105:B105" si="15">A81</f>
        <v>1</v>
      </c>
      <c r="B105" s="40">
        <f t="shared" si="15"/>
        <v>4</v>
      </c>
      <c r="C105" s="155" t="s">
        <v>37</v>
      </c>
      <c r="D105" s="156"/>
      <c r="E105" s="41"/>
      <c r="F105" s="50">
        <v>1520</v>
      </c>
      <c r="G105" s="50">
        <v>56</v>
      </c>
      <c r="H105" s="50">
        <v>52</v>
      </c>
      <c r="I105" s="50">
        <v>271</v>
      </c>
      <c r="J105" s="50">
        <v>1719</v>
      </c>
      <c r="K105" s="42"/>
    </row>
    <row r="106" spans="1:11" ht="12" customHeight="1">
      <c r="A106" s="12">
        <v>1</v>
      </c>
      <c r="B106" s="13">
        <v>5</v>
      </c>
      <c r="C106" s="14" t="s">
        <v>20</v>
      </c>
      <c r="D106" s="15" t="s">
        <v>21</v>
      </c>
      <c r="E106" s="112" t="s">
        <v>84</v>
      </c>
      <c r="F106" s="17">
        <v>150</v>
      </c>
      <c r="G106" s="17">
        <v>5</v>
      </c>
      <c r="H106" s="17">
        <v>6</v>
      </c>
      <c r="I106" s="17">
        <v>30</v>
      </c>
      <c r="J106" s="17">
        <v>191</v>
      </c>
      <c r="K106" s="18"/>
    </row>
    <row r="107" spans="1:11" ht="12" customHeight="1">
      <c r="A107" s="19"/>
      <c r="B107" s="20"/>
      <c r="C107" s="21"/>
      <c r="D107" s="22"/>
      <c r="E107" s="27"/>
      <c r="F107" s="24"/>
      <c r="G107" s="24"/>
      <c r="H107" s="24"/>
      <c r="I107" s="24"/>
      <c r="J107" s="24"/>
      <c r="K107" s="25"/>
    </row>
    <row r="108" spans="1:11" ht="12" customHeight="1">
      <c r="A108" s="19"/>
      <c r="B108" s="20"/>
      <c r="C108" s="21"/>
      <c r="D108" s="26" t="s">
        <v>22</v>
      </c>
      <c r="E108" s="109" t="s">
        <v>72</v>
      </c>
      <c r="F108" s="24">
        <v>200</v>
      </c>
      <c r="G108" s="24">
        <v>0</v>
      </c>
      <c r="H108" s="24">
        <v>0</v>
      </c>
      <c r="I108" s="24">
        <v>10</v>
      </c>
      <c r="J108" s="24">
        <v>41</v>
      </c>
      <c r="K108" s="25"/>
    </row>
    <row r="109" spans="1:11" ht="12" customHeight="1">
      <c r="A109" s="19"/>
      <c r="B109" s="20"/>
      <c r="C109" s="21"/>
      <c r="D109" s="115" t="s">
        <v>57</v>
      </c>
      <c r="E109" s="109" t="s">
        <v>85</v>
      </c>
      <c r="F109" s="24">
        <v>100</v>
      </c>
      <c r="G109" s="24">
        <v>0</v>
      </c>
      <c r="H109" s="24">
        <v>0</v>
      </c>
      <c r="I109" s="24">
        <v>10</v>
      </c>
      <c r="J109" s="24">
        <v>47</v>
      </c>
      <c r="K109" s="25"/>
    </row>
    <row r="110" spans="1:11" ht="12" customHeight="1">
      <c r="A110" s="19"/>
      <c r="B110" s="20"/>
      <c r="C110" s="21"/>
      <c r="D110" s="26" t="s">
        <v>33</v>
      </c>
      <c r="E110" s="109" t="s">
        <v>34</v>
      </c>
      <c r="F110" s="119">
        <v>50</v>
      </c>
      <c r="G110" s="119">
        <v>4</v>
      </c>
      <c r="H110" s="119">
        <v>2</v>
      </c>
      <c r="I110" s="121">
        <v>26</v>
      </c>
      <c r="J110" s="120">
        <v>131</v>
      </c>
      <c r="K110" s="25"/>
    </row>
    <row r="111" spans="1:11" ht="12" customHeight="1">
      <c r="A111" s="19"/>
      <c r="B111" s="20"/>
      <c r="C111" s="21"/>
      <c r="D111" s="115"/>
      <c r="E111" s="109"/>
      <c r="F111" s="24"/>
      <c r="G111" s="24"/>
      <c r="H111" s="24"/>
      <c r="I111" s="24"/>
      <c r="J111" s="24"/>
      <c r="K111" s="25"/>
    </row>
    <row r="112" spans="1:11" ht="12" customHeight="1">
      <c r="A112" s="19"/>
      <c r="B112" s="20"/>
      <c r="C112" s="21"/>
      <c r="D112" s="113"/>
      <c r="E112" s="118"/>
      <c r="F112" s="24"/>
      <c r="G112" s="24"/>
      <c r="H112" s="24"/>
      <c r="I112" s="24"/>
      <c r="J112" s="24"/>
      <c r="K112" s="25"/>
    </row>
    <row r="113" spans="1:12" ht="12" customHeight="1">
      <c r="A113" s="28"/>
      <c r="B113" s="29"/>
      <c r="C113" s="30"/>
      <c r="D113" s="31" t="s">
        <v>24</v>
      </c>
      <c r="E113" s="117"/>
      <c r="F113" s="33">
        <f t="shared" ref="F113:J113" si="16">SUM(F106:F112)</f>
        <v>500</v>
      </c>
      <c r="G113" s="33">
        <v>9</v>
      </c>
      <c r="H113" s="33">
        <v>8</v>
      </c>
      <c r="I113" s="33">
        <f t="shared" si="16"/>
        <v>76</v>
      </c>
      <c r="J113" s="33">
        <f t="shared" si="16"/>
        <v>410</v>
      </c>
      <c r="K113" s="34"/>
    </row>
    <row r="114" spans="1:12" ht="12" customHeight="1">
      <c r="A114" s="35">
        <f t="shared" ref="A114:B114" si="17">A106</f>
        <v>1</v>
      </c>
      <c r="B114" s="36">
        <f t="shared" si="17"/>
        <v>5</v>
      </c>
      <c r="C114" s="37" t="s">
        <v>25</v>
      </c>
      <c r="D114" s="26" t="s">
        <v>26</v>
      </c>
      <c r="E114" s="110" t="s">
        <v>86</v>
      </c>
      <c r="F114" s="123">
        <v>60</v>
      </c>
      <c r="G114" s="123">
        <v>1</v>
      </c>
      <c r="H114" s="123">
        <v>1</v>
      </c>
      <c r="I114" s="124">
        <v>4</v>
      </c>
      <c r="J114" s="125">
        <v>32</v>
      </c>
      <c r="K114" s="25"/>
    </row>
    <row r="115" spans="1:12" ht="12" customHeight="1">
      <c r="A115" s="19"/>
      <c r="B115" s="20"/>
      <c r="C115" s="21"/>
      <c r="D115" s="26" t="s">
        <v>28</v>
      </c>
      <c r="E115" s="109" t="s">
        <v>87</v>
      </c>
      <c r="F115" s="126">
        <v>200</v>
      </c>
      <c r="G115" s="126">
        <v>3</v>
      </c>
      <c r="H115" s="126">
        <v>5</v>
      </c>
      <c r="I115" s="124">
        <v>18</v>
      </c>
      <c r="J115" s="127">
        <v>123</v>
      </c>
      <c r="K115" s="25"/>
    </row>
    <row r="116" spans="1:12" ht="12" customHeight="1">
      <c r="A116" s="19"/>
      <c r="B116" s="20"/>
      <c r="C116" s="21"/>
      <c r="D116" s="26" t="s">
        <v>29</v>
      </c>
      <c r="E116" s="109" t="s">
        <v>88</v>
      </c>
      <c r="F116" s="126">
        <v>90</v>
      </c>
      <c r="G116" s="126">
        <v>14</v>
      </c>
      <c r="H116" s="126">
        <v>16</v>
      </c>
      <c r="I116" s="124">
        <v>3</v>
      </c>
      <c r="J116" s="127">
        <v>206</v>
      </c>
      <c r="K116" s="25"/>
    </row>
    <row r="117" spans="1:12" ht="12" customHeight="1">
      <c r="A117" s="19"/>
      <c r="B117" s="20"/>
      <c r="C117" s="21"/>
      <c r="D117" s="26" t="s">
        <v>30</v>
      </c>
      <c r="E117" s="109" t="s">
        <v>89</v>
      </c>
      <c r="F117" s="126">
        <v>150</v>
      </c>
      <c r="G117" s="126">
        <v>15</v>
      </c>
      <c r="H117" s="126">
        <v>5</v>
      </c>
      <c r="I117" s="124">
        <v>36</v>
      </c>
      <c r="J117" s="127">
        <v>251</v>
      </c>
      <c r="K117" s="25"/>
    </row>
    <row r="118" spans="1:12" ht="12" customHeight="1">
      <c r="A118" s="19"/>
      <c r="B118" s="20"/>
      <c r="C118" s="21"/>
      <c r="D118" s="26" t="s">
        <v>31</v>
      </c>
      <c r="E118" s="109" t="s">
        <v>32</v>
      </c>
      <c r="F118" s="126">
        <v>180</v>
      </c>
      <c r="G118" s="126">
        <v>1</v>
      </c>
      <c r="H118" s="126">
        <v>0</v>
      </c>
      <c r="I118" s="124">
        <v>19</v>
      </c>
      <c r="J118" s="127">
        <v>79</v>
      </c>
      <c r="K118" s="25"/>
    </row>
    <row r="119" spans="1:12" ht="12" customHeight="1">
      <c r="A119" s="19"/>
      <c r="B119" s="20"/>
      <c r="C119" s="21"/>
      <c r="D119" s="26" t="s">
        <v>33</v>
      </c>
      <c r="E119" s="109" t="s">
        <v>34</v>
      </c>
      <c r="F119" s="126">
        <v>20</v>
      </c>
      <c r="G119" s="126">
        <v>2</v>
      </c>
      <c r="H119" s="126">
        <v>1</v>
      </c>
      <c r="I119" s="124">
        <v>10</v>
      </c>
      <c r="J119" s="127">
        <v>52</v>
      </c>
      <c r="K119" s="25"/>
    </row>
    <row r="120" spans="1:12" ht="12" customHeight="1">
      <c r="A120" s="19"/>
      <c r="B120" s="20"/>
      <c r="C120" s="21"/>
      <c r="D120" s="26" t="s">
        <v>35</v>
      </c>
      <c r="E120" s="109" t="s">
        <v>36</v>
      </c>
      <c r="F120" s="126">
        <v>20</v>
      </c>
      <c r="G120" s="126">
        <v>1</v>
      </c>
      <c r="H120" s="126">
        <v>0</v>
      </c>
      <c r="I120" s="124">
        <v>10</v>
      </c>
      <c r="J120" s="127">
        <v>46</v>
      </c>
      <c r="K120" s="25"/>
    </row>
    <row r="121" spans="1:12" ht="12" customHeight="1">
      <c r="A121" s="19"/>
      <c r="B121" s="20"/>
      <c r="C121" s="21"/>
      <c r="D121" s="22"/>
      <c r="E121" s="23"/>
      <c r="F121" s="24"/>
      <c r="G121" s="24"/>
      <c r="H121" s="24"/>
      <c r="I121" s="24"/>
      <c r="J121" s="24"/>
      <c r="K121" s="25"/>
    </row>
    <row r="122" spans="1:12" ht="12" customHeight="1">
      <c r="A122" s="19"/>
      <c r="B122" s="20"/>
      <c r="C122" s="21"/>
      <c r="D122" s="22"/>
      <c r="E122" s="23"/>
      <c r="F122" s="24"/>
      <c r="G122" s="24"/>
      <c r="H122" s="24"/>
      <c r="I122" s="24"/>
      <c r="J122" s="24"/>
      <c r="K122" s="25"/>
    </row>
    <row r="123" spans="1:12" ht="12" customHeight="1">
      <c r="A123" s="28"/>
      <c r="B123" s="29"/>
      <c r="C123" s="30"/>
      <c r="D123" s="31" t="s">
        <v>24</v>
      </c>
      <c r="E123" s="32"/>
      <c r="F123" s="48">
        <f t="shared" ref="F123:I123" si="18">SUM(F114:F122)</f>
        <v>720</v>
      </c>
      <c r="G123" s="48">
        <f t="shared" si="18"/>
        <v>37</v>
      </c>
      <c r="H123" s="48">
        <v>28</v>
      </c>
      <c r="I123" s="48">
        <f t="shared" si="18"/>
        <v>100</v>
      </c>
      <c r="J123" s="48">
        <v>789</v>
      </c>
      <c r="K123" s="34"/>
    </row>
    <row r="124" spans="1:12" ht="12" customHeight="1">
      <c r="A124" s="149">
        <v>1</v>
      </c>
      <c r="B124" s="149">
        <v>5</v>
      </c>
      <c r="C124" s="152" t="s">
        <v>44</v>
      </c>
      <c r="D124" s="77" t="s">
        <v>26</v>
      </c>
      <c r="E124" s="68" t="s">
        <v>52</v>
      </c>
      <c r="F124" s="69">
        <v>100</v>
      </c>
      <c r="G124" s="69">
        <v>7</v>
      </c>
      <c r="H124" s="69">
        <v>5</v>
      </c>
      <c r="I124" s="69">
        <v>39</v>
      </c>
      <c r="J124" s="69">
        <v>224</v>
      </c>
      <c r="K124" s="70"/>
    </row>
    <row r="125" spans="1:12" ht="12" customHeight="1">
      <c r="A125" s="150"/>
      <c r="B125" s="150"/>
      <c r="C125" s="153"/>
      <c r="D125" s="78" t="s">
        <v>22</v>
      </c>
      <c r="E125" s="72" t="s">
        <v>39</v>
      </c>
      <c r="F125" s="73">
        <v>200</v>
      </c>
      <c r="G125" s="73">
        <v>0</v>
      </c>
      <c r="H125" s="73">
        <v>0</v>
      </c>
      <c r="I125" s="73">
        <v>10</v>
      </c>
      <c r="J125" s="73">
        <v>40</v>
      </c>
      <c r="K125" s="97"/>
    </row>
    <row r="126" spans="1:12" ht="12" customHeight="1">
      <c r="A126" s="151"/>
      <c r="B126" s="151"/>
      <c r="C126" s="154"/>
      <c r="D126" s="63" t="s">
        <v>24</v>
      </c>
      <c r="E126" s="64"/>
      <c r="F126" s="65">
        <f>SUM(F124:F125)</f>
        <v>300</v>
      </c>
      <c r="G126" s="65">
        <f t="shared" ref="G126" si="19">SUM(G124:G125)</f>
        <v>7</v>
      </c>
      <c r="H126" s="65">
        <v>5</v>
      </c>
      <c r="I126" s="65">
        <f t="shared" ref="I126" si="20">SUM(I124:I125)</f>
        <v>49</v>
      </c>
      <c r="J126" s="65">
        <v>264</v>
      </c>
      <c r="K126" s="105"/>
      <c r="L126" s="98"/>
    </row>
    <row r="127" spans="1:12" ht="12" customHeight="1">
      <c r="A127" s="86">
        <v>1</v>
      </c>
      <c r="B127" s="74">
        <v>5</v>
      </c>
      <c r="C127" s="106"/>
      <c r="D127" s="85"/>
      <c r="E127" s="108"/>
      <c r="F127" s="57"/>
      <c r="G127" s="57"/>
      <c r="H127" s="57"/>
      <c r="I127" s="57"/>
      <c r="J127" s="58"/>
      <c r="K127" s="66"/>
      <c r="L127" s="104"/>
    </row>
    <row r="128" spans="1:12" ht="12" customHeight="1">
      <c r="A128" s="87"/>
      <c r="B128" s="75"/>
      <c r="C128" s="88"/>
      <c r="D128" s="85"/>
      <c r="E128" s="108"/>
      <c r="F128" s="57"/>
      <c r="G128" s="57"/>
      <c r="H128" s="57"/>
      <c r="I128" s="57"/>
      <c r="J128" s="58"/>
      <c r="K128" s="102"/>
      <c r="L128" s="98"/>
    </row>
    <row r="129" spans="1:12" ht="12" customHeight="1">
      <c r="A129" s="94"/>
      <c r="B129" s="76"/>
      <c r="C129" s="89"/>
      <c r="D129" s="90" t="s">
        <v>24</v>
      </c>
      <c r="E129" s="91"/>
      <c r="F129" s="92"/>
      <c r="G129" s="92"/>
      <c r="H129" s="92"/>
      <c r="I129" s="92"/>
      <c r="J129" s="93"/>
      <c r="K129" s="102"/>
      <c r="L129" s="98"/>
    </row>
    <row r="130" spans="1:12" ht="15.75" customHeight="1" thickBot="1">
      <c r="A130" s="39">
        <f t="shared" ref="A130:B130" si="21">A106</f>
        <v>1</v>
      </c>
      <c r="B130" s="40">
        <f t="shared" si="21"/>
        <v>5</v>
      </c>
      <c r="C130" s="155" t="s">
        <v>37</v>
      </c>
      <c r="D130" s="156"/>
      <c r="E130" s="41"/>
      <c r="F130" s="50">
        <v>1520</v>
      </c>
      <c r="G130" s="50">
        <v>53</v>
      </c>
      <c r="H130" s="50">
        <v>41</v>
      </c>
      <c r="I130" s="50">
        <v>266</v>
      </c>
      <c r="J130" s="50">
        <v>1463</v>
      </c>
      <c r="K130" s="103"/>
      <c r="L130" s="98"/>
    </row>
    <row r="131" spans="1:12" ht="12" customHeight="1">
      <c r="A131" s="12">
        <v>2</v>
      </c>
      <c r="B131" s="13">
        <v>1</v>
      </c>
      <c r="C131" s="14" t="s">
        <v>20</v>
      </c>
      <c r="D131" s="15" t="s">
        <v>21</v>
      </c>
      <c r="E131" s="112" t="s">
        <v>90</v>
      </c>
      <c r="F131" s="17">
        <v>200</v>
      </c>
      <c r="G131" s="17">
        <v>4</v>
      </c>
      <c r="H131" s="17">
        <v>5</v>
      </c>
      <c r="I131" s="17">
        <v>16</v>
      </c>
      <c r="J131" s="17">
        <v>118</v>
      </c>
      <c r="K131" s="79"/>
    </row>
    <row r="132" spans="1:12" ht="12" customHeight="1">
      <c r="A132" s="19"/>
      <c r="B132" s="20"/>
      <c r="C132" s="21"/>
      <c r="D132" s="113" t="s">
        <v>26</v>
      </c>
      <c r="E132" s="109" t="s">
        <v>60</v>
      </c>
      <c r="F132" s="24">
        <v>10</v>
      </c>
      <c r="G132" s="24">
        <v>2</v>
      </c>
      <c r="H132" s="24">
        <v>3</v>
      </c>
      <c r="I132" s="24">
        <v>0</v>
      </c>
      <c r="J132" s="24">
        <v>36</v>
      </c>
      <c r="K132" s="25"/>
    </row>
    <row r="133" spans="1:12" ht="12" customHeight="1">
      <c r="A133" s="19"/>
      <c r="B133" s="20"/>
      <c r="C133" s="21"/>
      <c r="D133" s="26" t="s">
        <v>22</v>
      </c>
      <c r="E133" s="109" t="s">
        <v>72</v>
      </c>
      <c r="F133" s="24">
        <v>200</v>
      </c>
      <c r="G133" s="24">
        <v>4</v>
      </c>
      <c r="H133" s="24">
        <v>2</v>
      </c>
      <c r="I133" s="24">
        <v>26</v>
      </c>
      <c r="J133" s="24">
        <v>41</v>
      </c>
      <c r="K133" s="25"/>
    </row>
    <row r="134" spans="1:12" ht="12" customHeight="1">
      <c r="A134" s="19"/>
      <c r="B134" s="20"/>
      <c r="C134" s="21"/>
      <c r="D134" s="115" t="s">
        <v>33</v>
      </c>
      <c r="E134" s="109" t="s">
        <v>34</v>
      </c>
      <c r="F134" s="24">
        <v>50</v>
      </c>
      <c r="G134" s="24">
        <v>4</v>
      </c>
      <c r="H134" s="24">
        <v>1</v>
      </c>
      <c r="I134" s="24">
        <v>23</v>
      </c>
      <c r="J134" s="24">
        <v>131</v>
      </c>
      <c r="K134" s="25"/>
    </row>
    <row r="135" spans="1:12" ht="12" customHeight="1">
      <c r="A135" s="19"/>
      <c r="B135" s="20"/>
      <c r="C135" s="21"/>
      <c r="D135" s="115" t="s">
        <v>56</v>
      </c>
      <c r="E135" s="109" t="s">
        <v>53</v>
      </c>
      <c r="F135" s="24">
        <v>40</v>
      </c>
      <c r="G135" s="24">
        <v>3</v>
      </c>
      <c r="H135" s="24">
        <v>4</v>
      </c>
      <c r="I135" s="24">
        <v>30</v>
      </c>
      <c r="J135" s="24">
        <v>167</v>
      </c>
      <c r="K135" s="25"/>
    </row>
    <row r="136" spans="1:12" ht="12" customHeight="1">
      <c r="A136" s="19"/>
      <c r="B136" s="20"/>
      <c r="C136" s="21"/>
      <c r="D136" s="22"/>
      <c r="E136" s="23"/>
      <c r="F136" s="24"/>
      <c r="G136" s="24"/>
      <c r="H136" s="24"/>
      <c r="I136" s="24"/>
      <c r="J136" s="24"/>
      <c r="K136" s="25"/>
    </row>
    <row r="137" spans="1:12" ht="12" customHeight="1">
      <c r="A137" s="19"/>
      <c r="B137" s="20"/>
      <c r="C137" s="21"/>
      <c r="D137" s="22"/>
      <c r="E137" s="23"/>
      <c r="F137" s="24"/>
      <c r="G137" s="24"/>
      <c r="H137" s="24"/>
      <c r="I137" s="24"/>
      <c r="J137" s="24"/>
      <c r="K137" s="25"/>
    </row>
    <row r="138" spans="1:12" ht="12" customHeight="1">
      <c r="A138" s="28"/>
      <c r="B138" s="29"/>
      <c r="C138" s="30"/>
      <c r="D138" s="31" t="s">
        <v>24</v>
      </c>
      <c r="E138" s="32"/>
      <c r="F138" s="33">
        <f t="shared" ref="F138:J138" si="22">SUM(F131:F137)</f>
        <v>500</v>
      </c>
      <c r="G138" s="33">
        <v>13</v>
      </c>
      <c r="H138" s="33">
        <v>14</v>
      </c>
      <c r="I138" s="33">
        <v>82</v>
      </c>
      <c r="J138" s="33">
        <f t="shared" si="22"/>
        <v>493</v>
      </c>
      <c r="K138" s="34"/>
    </row>
    <row r="139" spans="1:12" ht="12" customHeight="1">
      <c r="A139" s="35">
        <f t="shared" ref="A139:B139" si="23">A131</f>
        <v>2</v>
      </c>
      <c r="B139" s="36">
        <f t="shared" si="23"/>
        <v>1</v>
      </c>
      <c r="C139" s="37" t="s">
        <v>25</v>
      </c>
      <c r="D139" s="26" t="s">
        <v>26</v>
      </c>
      <c r="E139" s="110" t="s">
        <v>27</v>
      </c>
      <c r="F139" s="45">
        <v>60</v>
      </c>
      <c r="G139" s="45">
        <v>1</v>
      </c>
      <c r="H139" s="45">
        <v>3</v>
      </c>
      <c r="I139" s="135">
        <v>5</v>
      </c>
      <c r="J139" s="132">
        <v>47</v>
      </c>
      <c r="K139" s="25"/>
    </row>
    <row r="140" spans="1:12" ht="12" customHeight="1">
      <c r="A140" s="19"/>
      <c r="B140" s="20"/>
      <c r="C140" s="21"/>
      <c r="D140" s="26" t="s">
        <v>28</v>
      </c>
      <c r="E140" s="109" t="s">
        <v>91</v>
      </c>
      <c r="F140" s="46">
        <v>200</v>
      </c>
      <c r="G140" s="46">
        <v>1</v>
      </c>
      <c r="H140" s="46">
        <v>4</v>
      </c>
      <c r="I140" s="135">
        <v>12</v>
      </c>
      <c r="J140" s="134">
        <v>84</v>
      </c>
      <c r="K140" s="25"/>
    </row>
    <row r="141" spans="1:12" ht="12" customHeight="1">
      <c r="A141" s="19"/>
      <c r="B141" s="20"/>
      <c r="C141" s="21"/>
      <c r="D141" s="26" t="s">
        <v>29</v>
      </c>
      <c r="E141" s="109" t="s">
        <v>66</v>
      </c>
      <c r="F141" s="46">
        <v>90</v>
      </c>
      <c r="G141" s="46">
        <v>10</v>
      </c>
      <c r="H141" s="46">
        <v>9</v>
      </c>
      <c r="I141" s="135">
        <v>3</v>
      </c>
      <c r="J141" s="134">
        <v>128</v>
      </c>
      <c r="K141" s="25"/>
    </row>
    <row r="142" spans="1:12" ht="12" customHeight="1">
      <c r="A142" s="19"/>
      <c r="B142" s="20"/>
      <c r="C142" s="21"/>
      <c r="D142" s="26" t="s">
        <v>30</v>
      </c>
      <c r="E142" s="109" t="s">
        <v>92</v>
      </c>
      <c r="F142" s="46">
        <v>150</v>
      </c>
      <c r="G142" s="46">
        <v>6</v>
      </c>
      <c r="H142" s="46">
        <v>3</v>
      </c>
      <c r="I142" s="135">
        <v>35</v>
      </c>
      <c r="J142" s="134">
        <v>191</v>
      </c>
      <c r="K142" s="25"/>
    </row>
    <row r="143" spans="1:12" ht="12" customHeight="1">
      <c r="A143" s="19"/>
      <c r="B143" s="20"/>
      <c r="C143" s="21"/>
      <c r="D143" s="115" t="s">
        <v>22</v>
      </c>
      <c r="E143" s="109" t="s">
        <v>39</v>
      </c>
      <c r="F143" s="46">
        <v>180</v>
      </c>
      <c r="G143" s="46">
        <v>0</v>
      </c>
      <c r="H143" s="46">
        <v>0</v>
      </c>
      <c r="I143" s="135">
        <v>9</v>
      </c>
      <c r="J143" s="134">
        <v>36</v>
      </c>
      <c r="K143" s="25"/>
    </row>
    <row r="144" spans="1:12" ht="12" customHeight="1">
      <c r="A144" s="19"/>
      <c r="B144" s="20"/>
      <c r="C144" s="21"/>
      <c r="D144" s="26" t="s">
        <v>33</v>
      </c>
      <c r="E144" s="109" t="s">
        <v>34</v>
      </c>
      <c r="F144" s="144">
        <v>20</v>
      </c>
      <c r="G144" s="144">
        <v>2</v>
      </c>
      <c r="H144" s="144">
        <v>1</v>
      </c>
      <c r="I144" s="145">
        <v>10</v>
      </c>
      <c r="J144" s="146">
        <v>52</v>
      </c>
      <c r="K144" s="25"/>
    </row>
    <row r="145" spans="1:12" ht="12" customHeight="1">
      <c r="A145" s="19"/>
      <c r="B145" s="20"/>
      <c r="C145" s="21"/>
      <c r="D145" s="26" t="s">
        <v>35</v>
      </c>
      <c r="E145" s="109" t="s">
        <v>36</v>
      </c>
      <c r="F145" s="144">
        <v>20</v>
      </c>
      <c r="G145" s="144">
        <v>1</v>
      </c>
      <c r="H145" s="144">
        <v>0</v>
      </c>
      <c r="I145" s="145">
        <v>10</v>
      </c>
      <c r="J145" s="146">
        <v>46</v>
      </c>
      <c r="K145" s="25"/>
    </row>
    <row r="146" spans="1:12" ht="12" customHeight="1">
      <c r="A146" s="19"/>
      <c r="B146" s="20"/>
      <c r="C146" s="21"/>
      <c r="D146" s="22"/>
      <c r="E146" s="23"/>
      <c r="F146" s="24"/>
      <c r="G146" s="24"/>
      <c r="H146" s="24"/>
      <c r="I146" s="24"/>
      <c r="J146" s="24"/>
      <c r="K146" s="25"/>
    </row>
    <row r="147" spans="1:12" ht="12" customHeight="1">
      <c r="A147" s="19"/>
      <c r="B147" s="20"/>
      <c r="C147" s="21"/>
      <c r="D147" s="22"/>
      <c r="E147" s="23"/>
      <c r="F147" s="24"/>
      <c r="G147" s="24"/>
      <c r="H147" s="24"/>
      <c r="I147" s="24"/>
      <c r="J147" s="24"/>
      <c r="K147" s="25"/>
    </row>
    <row r="148" spans="1:12" ht="12" customHeight="1">
      <c r="A148" s="28"/>
      <c r="B148" s="29"/>
      <c r="C148" s="30"/>
      <c r="D148" s="31" t="s">
        <v>24</v>
      </c>
      <c r="E148" s="32"/>
      <c r="F148" s="48">
        <f t="shared" ref="F148:H148" si="24">SUM(F139:F147)</f>
        <v>720</v>
      </c>
      <c r="G148" s="48">
        <v>21</v>
      </c>
      <c r="H148" s="48">
        <f t="shared" si="24"/>
        <v>20</v>
      </c>
      <c r="I148" s="48">
        <v>84</v>
      </c>
      <c r="J148" s="48">
        <v>584</v>
      </c>
      <c r="K148" s="34"/>
    </row>
    <row r="149" spans="1:12" ht="12" customHeight="1">
      <c r="A149" s="149">
        <v>2</v>
      </c>
      <c r="B149" s="149">
        <v>1</v>
      </c>
      <c r="C149" s="152" t="s">
        <v>44</v>
      </c>
      <c r="D149" s="77" t="s">
        <v>22</v>
      </c>
      <c r="E149" s="68" t="s">
        <v>39</v>
      </c>
      <c r="F149" s="69">
        <v>200</v>
      </c>
      <c r="G149" s="69">
        <v>0</v>
      </c>
      <c r="H149" s="69">
        <v>0</v>
      </c>
      <c r="I149" s="69">
        <v>10</v>
      </c>
      <c r="J149" s="69">
        <v>40</v>
      </c>
      <c r="K149" s="70"/>
    </row>
    <row r="150" spans="1:12" ht="12" customHeight="1">
      <c r="A150" s="150"/>
      <c r="B150" s="150"/>
      <c r="C150" s="153"/>
      <c r="D150" s="78" t="s">
        <v>26</v>
      </c>
      <c r="E150" s="72" t="s">
        <v>83</v>
      </c>
      <c r="F150" s="73">
        <v>100</v>
      </c>
      <c r="G150" s="73">
        <v>9</v>
      </c>
      <c r="H150" s="73">
        <v>9</v>
      </c>
      <c r="I150" s="73">
        <v>60</v>
      </c>
      <c r="J150" s="73">
        <v>305</v>
      </c>
      <c r="K150" s="101"/>
      <c r="L150" s="98"/>
    </row>
    <row r="151" spans="1:12" ht="12" customHeight="1">
      <c r="A151" s="151"/>
      <c r="B151" s="151"/>
      <c r="C151" s="154"/>
      <c r="D151" s="63" t="s">
        <v>24</v>
      </c>
      <c r="E151" s="64"/>
      <c r="F151" s="65">
        <f>SUM(F149:F150)</f>
        <v>300</v>
      </c>
      <c r="G151" s="65">
        <f t="shared" ref="G151" si="25">SUM(G149:G150)</f>
        <v>9</v>
      </c>
      <c r="H151" s="65">
        <f t="shared" ref="H151" si="26">SUM(H149:H150)</f>
        <v>9</v>
      </c>
      <c r="I151" s="65">
        <f t="shared" ref="I151" si="27">SUM(I149:I150)</f>
        <v>70</v>
      </c>
      <c r="J151" s="65">
        <f t="shared" ref="J151" si="28">SUM(J149:J150)</f>
        <v>345</v>
      </c>
      <c r="K151" s="99"/>
      <c r="L151" s="98"/>
    </row>
    <row r="152" spans="1:12" ht="12" customHeight="1">
      <c r="A152" s="86">
        <v>2</v>
      </c>
      <c r="B152" s="74">
        <v>1</v>
      </c>
      <c r="C152" s="106"/>
      <c r="D152" s="85"/>
      <c r="E152" s="108"/>
      <c r="F152" s="57"/>
      <c r="G152" s="57"/>
      <c r="H152" s="57"/>
      <c r="I152" s="57"/>
      <c r="J152" s="58"/>
      <c r="K152" s="99"/>
      <c r="L152" s="98"/>
    </row>
    <row r="153" spans="1:12" ht="12" customHeight="1">
      <c r="A153" s="87"/>
      <c r="B153" s="75"/>
      <c r="C153" s="88"/>
      <c r="D153" s="85"/>
      <c r="E153" s="108"/>
      <c r="F153" s="57"/>
      <c r="G153" s="57"/>
      <c r="H153" s="57"/>
      <c r="I153" s="57"/>
      <c r="J153" s="58"/>
      <c r="K153" s="102"/>
    </row>
    <row r="154" spans="1:12" ht="12" customHeight="1">
      <c r="A154" s="94"/>
      <c r="B154" s="76"/>
      <c r="C154" s="89"/>
      <c r="D154" s="90"/>
      <c r="E154" s="91"/>
      <c r="F154" s="92"/>
      <c r="G154" s="92"/>
      <c r="H154" s="92"/>
      <c r="I154" s="92"/>
      <c r="J154" s="93"/>
      <c r="K154" s="99"/>
      <c r="L154" s="98"/>
    </row>
    <row r="155" spans="1:12" ht="12" customHeight="1" thickBot="1">
      <c r="A155" s="39">
        <f t="shared" ref="A155:B155" si="29">A131</f>
        <v>2</v>
      </c>
      <c r="B155" s="40">
        <f t="shared" si="29"/>
        <v>1</v>
      </c>
      <c r="C155" s="155" t="s">
        <v>37</v>
      </c>
      <c r="D155" s="156"/>
      <c r="E155" s="41"/>
      <c r="F155" s="50">
        <v>1520</v>
      </c>
      <c r="G155" s="50">
        <v>43</v>
      </c>
      <c r="H155" s="50">
        <v>43</v>
      </c>
      <c r="I155" s="50">
        <v>236</v>
      </c>
      <c r="J155" s="50">
        <v>1422</v>
      </c>
      <c r="K155" s="100"/>
      <c r="L155" s="98"/>
    </row>
    <row r="156" spans="1:12" ht="12" customHeight="1">
      <c r="A156" s="43">
        <v>2</v>
      </c>
      <c r="B156" s="20">
        <v>2</v>
      </c>
      <c r="C156" s="14" t="s">
        <v>20</v>
      </c>
      <c r="D156" s="15" t="s">
        <v>21</v>
      </c>
      <c r="E156" s="112" t="s">
        <v>93</v>
      </c>
      <c r="F156" s="17">
        <v>150</v>
      </c>
      <c r="G156" s="17">
        <v>16</v>
      </c>
      <c r="H156" s="17">
        <v>17</v>
      </c>
      <c r="I156" s="17">
        <v>3</v>
      </c>
      <c r="J156" s="17">
        <v>226</v>
      </c>
      <c r="K156" s="18"/>
    </row>
    <row r="157" spans="1:12" ht="12" customHeight="1">
      <c r="A157" s="43"/>
      <c r="B157" s="20"/>
      <c r="C157" s="21"/>
      <c r="D157" s="113" t="s">
        <v>26</v>
      </c>
      <c r="E157" s="109" t="s">
        <v>60</v>
      </c>
      <c r="F157" s="24">
        <v>10</v>
      </c>
      <c r="G157" s="24">
        <v>2</v>
      </c>
      <c r="H157" s="24">
        <v>3</v>
      </c>
      <c r="I157" s="24">
        <v>0</v>
      </c>
      <c r="J157" s="24">
        <v>36</v>
      </c>
      <c r="K157" s="25"/>
    </row>
    <row r="158" spans="1:12" ht="12" customHeight="1">
      <c r="A158" s="43"/>
      <c r="B158" s="20"/>
      <c r="C158" s="21"/>
      <c r="D158" s="26" t="s">
        <v>22</v>
      </c>
      <c r="E158" s="109" t="s">
        <v>39</v>
      </c>
      <c r="F158" s="24">
        <v>200</v>
      </c>
      <c r="G158" s="24">
        <v>0</v>
      </c>
      <c r="H158" s="24">
        <v>0</v>
      </c>
      <c r="I158" s="24">
        <v>10</v>
      </c>
      <c r="J158" s="24">
        <v>40</v>
      </c>
      <c r="K158" s="25"/>
    </row>
    <row r="159" spans="1:12" ht="12" customHeight="1">
      <c r="A159" s="43"/>
      <c r="B159" s="20"/>
      <c r="C159" s="21"/>
      <c r="D159" s="115" t="s">
        <v>33</v>
      </c>
      <c r="E159" s="109" t="s">
        <v>34</v>
      </c>
      <c r="F159" s="24">
        <v>40</v>
      </c>
      <c r="G159" s="24">
        <v>3</v>
      </c>
      <c r="H159" s="24">
        <v>1</v>
      </c>
      <c r="I159" s="24">
        <v>20</v>
      </c>
      <c r="J159" s="24">
        <v>105</v>
      </c>
      <c r="K159" s="25"/>
    </row>
    <row r="160" spans="1:12" ht="12" customHeight="1">
      <c r="A160" s="43"/>
      <c r="B160" s="20"/>
      <c r="C160" s="21"/>
      <c r="D160" s="115" t="s">
        <v>57</v>
      </c>
      <c r="E160" s="23" t="s">
        <v>85</v>
      </c>
      <c r="F160" s="24">
        <v>100</v>
      </c>
      <c r="G160" s="24">
        <v>0</v>
      </c>
      <c r="H160" s="24">
        <v>0</v>
      </c>
      <c r="I160" s="24">
        <v>10</v>
      </c>
      <c r="J160" s="24">
        <v>47</v>
      </c>
      <c r="K160" s="25"/>
    </row>
    <row r="161" spans="1:12" ht="12" customHeight="1">
      <c r="A161" s="43"/>
      <c r="B161" s="20"/>
      <c r="C161" s="21"/>
      <c r="D161" s="113" t="s">
        <v>31</v>
      </c>
      <c r="E161" s="109"/>
      <c r="F161" s="24"/>
      <c r="G161" s="24"/>
      <c r="H161" s="24"/>
      <c r="I161" s="24"/>
      <c r="J161" s="24"/>
      <c r="K161" s="25"/>
    </row>
    <row r="162" spans="1:12" ht="12" customHeight="1">
      <c r="A162" s="43"/>
      <c r="B162" s="20"/>
      <c r="C162" s="21"/>
      <c r="D162" s="22"/>
      <c r="E162" s="23"/>
      <c r="F162" s="24"/>
      <c r="G162" s="24"/>
      <c r="H162" s="24"/>
      <c r="I162" s="24"/>
      <c r="J162" s="24"/>
      <c r="K162" s="25"/>
    </row>
    <row r="163" spans="1:12" ht="12" customHeight="1">
      <c r="A163" s="44"/>
      <c r="B163" s="29"/>
      <c r="C163" s="30"/>
      <c r="D163" s="31" t="s">
        <v>24</v>
      </c>
      <c r="E163" s="32"/>
      <c r="F163" s="33">
        <f t="shared" ref="F163" si="30">SUM(F156:F162)</f>
        <v>500</v>
      </c>
      <c r="G163" s="33">
        <v>21</v>
      </c>
      <c r="H163" s="33">
        <v>21</v>
      </c>
      <c r="I163" s="33">
        <v>43</v>
      </c>
      <c r="J163" s="33">
        <v>454</v>
      </c>
      <c r="K163" s="34"/>
    </row>
    <row r="164" spans="1:12" ht="12" customHeight="1">
      <c r="A164" s="36">
        <f t="shared" ref="A164:B164" si="31">A156</f>
        <v>2</v>
      </c>
      <c r="B164" s="36">
        <f t="shared" si="31"/>
        <v>2</v>
      </c>
      <c r="C164" s="37" t="s">
        <v>25</v>
      </c>
      <c r="D164" s="26" t="s">
        <v>26</v>
      </c>
      <c r="E164" s="110" t="s">
        <v>73</v>
      </c>
      <c r="F164" s="45">
        <v>60</v>
      </c>
      <c r="G164" s="45">
        <v>1</v>
      </c>
      <c r="H164" s="45">
        <v>4</v>
      </c>
      <c r="I164" s="135">
        <v>4</v>
      </c>
      <c r="J164" s="132">
        <v>58</v>
      </c>
      <c r="K164" s="25"/>
    </row>
    <row r="165" spans="1:12" ht="12" customHeight="1">
      <c r="A165" s="43"/>
      <c r="B165" s="20"/>
      <c r="C165" s="21"/>
      <c r="D165" s="26" t="s">
        <v>28</v>
      </c>
      <c r="E165" s="109" t="s">
        <v>94</v>
      </c>
      <c r="F165" s="46">
        <v>200</v>
      </c>
      <c r="G165" s="46">
        <v>2</v>
      </c>
      <c r="H165" s="46">
        <v>2</v>
      </c>
      <c r="I165" s="135">
        <v>10</v>
      </c>
      <c r="J165" s="134">
        <v>69</v>
      </c>
      <c r="K165" s="25"/>
    </row>
    <row r="166" spans="1:12" ht="12" customHeight="1">
      <c r="A166" s="43"/>
      <c r="B166" s="20"/>
      <c r="C166" s="21"/>
      <c r="D166" s="26" t="s">
        <v>29</v>
      </c>
      <c r="E166" s="109" t="s">
        <v>95</v>
      </c>
      <c r="F166" s="46">
        <v>90</v>
      </c>
      <c r="G166" s="46">
        <v>11</v>
      </c>
      <c r="H166" s="46">
        <v>17</v>
      </c>
      <c r="I166" s="135">
        <v>15</v>
      </c>
      <c r="J166" s="134">
        <v>250</v>
      </c>
      <c r="K166" s="25"/>
    </row>
    <row r="167" spans="1:12" ht="12" customHeight="1">
      <c r="A167" s="43"/>
      <c r="B167" s="20"/>
      <c r="C167" s="21"/>
      <c r="D167" s="26" t="s">
        <v>30</v>
      </c>
      <c r="E167" s="109" t="s">
        <v>96</v>
      </c>
      <c r="F167" s="46">
        <v>150</v>
      </c>
      <c r="G167" s="46">
        <v>7</v>
      </c>
      <c r="H167" s="46">
        <v>3</v>
      </c>
      <c r="I167" s="135">
        <v>30</v>
      </c>
      <c r="J167" s="134">
        <v>180</v>
      </c>
      <c r="K167" s="25"/>
    </row>
    <row r="168" spans="1:12" ht="12" customHeight="1">
      <c r="A168" s="43"/>
      <c r="B168" s="20"/>
      <c r="C168" s="21"/>
      <c r="D168" s="26" t="s">
        <v>31</v>
      </c>
      <c r="E168" s="111" t="s">
        <v>32</v>
      </c>
      <c r="F168" s="46">
        <v>180</v>
      </c>
      <c r="G168" s="46">
        <v>1</v>
      </c>
      <c r="H168" s="46">
        <v>0</v>
      </c>
      <c r="I168" s="135">
        <v>19</v>
      </c>
      <c r="J168" s="134">
        <v>79</v>
      </c>
      <c r="K168" s="25"/>
    </row>
    <row r="169" spans="1:12" ht="12" customHeight="1">
      <c r="A169" s="43"/>
      <c r="B169" s="20"/>
      <c r="C169" s="21"/>
      <c r="D169" s="26" t="s">
        <v>33</v>
      </c>
      <c r="E169" s="27" t="s">
        <v>34</v>
      </c>
      <c r="F169" s="144">
        <v>20</v>
      </c>
      <c r="G169" s="144">
        <v>2</v>
      </c>
      <c r="H169" s="144">
        <v>1</v>
      </c>
      <c r="I169" s="145">
        <v>10</v>
      </c>
      <c r="J169" s="146">
        <v>52</v>
      </c>
      <c r="K169" s="25"/>
    </row>
    <row r="170" spans="1:12" ht="12" customHeight="1">
      <c r="A170" s="43"/>
      <c r="B170" s="20"/>
      <c r="C170" s="21"/>
      <c r="D170" s="26" t="s">
        <v>35</v>
      </c>
      <c r="E170" s="109" t="s">
        <v>47</v>
      </c>
      <c r="F170" s="144">
        <v>20</v>
      </c>
      <c r="G170" s="144">
        <v>1</v>
      </c>
      <c r="H170" s="144">
        <v>0</v>
      </c>
      <c r="I170" s="145">
        <v>10</v>
      </c>
      <c r="J170" s="146">
        <v>46</v>
      </c>
      <c r="K170" s="25"/>
    </row>
    <row r="171" spans="1:12" ht="12" customHeight="1">
      <c r="A171" s="43"/>
      <c r="B171" s="20"/>
      <c r="C171" s="21"/>
      <c r="D171" s="22"/>
      <c r="E171" s="23"/>
      <c r="F171" s="24"/>
      <c r="G171" s="24"/>
      <c r="H171" s="24"/>
      <c r="I171" s="24"/>
      <c r="J171" s="24"/>
      <c r="K171" s="25"/>
    </row>
    <row r="172" spans="1:12" ht="12" customHeight="1">
      <c r="A172" s="43"/>
      <c r="B172" s="20"/>
      <c r="C172" s="21"/>
      <c r="D172" s="22"/>
      <c r="E172" s="23"/>
      <c r="F172" s="24"/>
      <c r="G172" s="24"/>
      <c r="H172" s="24"/>
      <c r="I172" s="24"/>
      <c r="J172" s="24"/>
      <c r="K172" s="25"/>
    </row>
    <row r="173" spans="1:12" ht="12" customHeight="1">
      <c r="A173" s="44"/>
      <c r="B173" s="29"/>
      <c r="C173" s="30"/>
      <c r="D173" s="31" t="s">
        <v>24</v>
      </c>
      <c r="E173" s="32"/>
      <c r="F173" s="48">
        <f t="shared" ref="F173" si="32">SUM(F164:F172)</f>
        <v>720</v>
      </c>
      <c r="G173" s="48">
        <v>25</v>
      </c>
      <c r="H173" s="48">
        <v>27</v>
      </c>
      <c r="I173" s="48">
        <v>98</v>
      </c>
      <c r="J173" s="48">
        <v>734</v>
      </c>
      <c r="K173" s="34"/>
    </row>
    <row r="174" spans="1:12" ht="12" customHeight="1">
      <c r="A174" s="149">
        <v>2</v>
      </c>
      <c r="B174" s="149">
        <v>2</v>
      </c>
      <c r="C174" s="152" t="s">
        <v>44</v>
      </c>
      <c r="D174" s="77" t="s">
        <v>22</v>
      </c>
      <c r="E174" s="68" t="s">
        <v>39</v>
      </c>
      <c r="F174" s="69">
        <v>200</v>
      </c>
      <c r="G174" s="69">
        <v>0</v>
      </c>
      <c r="H174" s="69">
        <v>0</v>
      </c>
      <c r="I174" s="69">
        <v>10</v>
      </c>
      <c r="J174" s="69">
        <v>40</v>
      </c>
      <c r="K174" s="70"/>
    </row>
    <row r="175" spans="1:12" ht="12" customHeight="1">
      <c r="A175" s="150"/>
      <c r="B175" s="150"/>
      <c r="C175" s="153"/>
      <c r="D175" s="78" t="s">
        <v>26</v>
      </c>
      <c r="E175" s="72" t="s">
        <v>52</v>
      </c>
      <c r="F175" s="73">
        <v>100</v>
      </c>
      <c r="G175" s="73">
        <v>7</v>
      </c>
      <c r="H175" s="73">
        <v>5</v>
      </c>
      <c r="I175" s="73">
        <v>39</v>
      </c>
      <c r="J175" s="73">
        <v>224</v>
      </c>
      <c r="K175" s="101"/>
      <c r="L175" s="98"/>
    </row>
    <row r="176" spans="1:12" ht="12" customHeight="1">
      <c r="A176" s="151"/>
      <c r="B176" s="151"/>
      <c r="C176" s="154"/>
      <c r="D176" s="63" t="s">
        <v>24</v>
      </c>
      <c r="E176" s="64"/>
      <c r="F176" s="65">
        <f>SUM(F174:F175)</f>
        <v>300</v>
      </c>
      <c r="G176" s="65">
        <f t="shared" ref="G176" si="33">SUM(G174:G175)</f>
        <v>7</v>
      </c>
      <c r="H176" s="65">
        <f t="shared" ref="H176" si="34">SUM(H174:H175)</f>
        <v>5</v>
      </c>
      <c r="I176" s="65">
        <f t="shared" ref="I176" si="35">SUM(I174:I175)</f>
        <v>49</v>
      </c>
      <c r="J176" s="65">
        <f t="shared" ref="J176" si="36">SUM(J174:J175)</f>
        <v>264</v>
      </c>
      <c r="K176" s="99"/>
      <c r="L176" s="98"/>
    </row>
    <row r="177" spans="1:12" ht="12" customHeight="1">
      <c r="A177" s="86">
        <v>2</v>
      </c>
      <c r="B177" s="74">
        <v>2</v>
      </c>
      <c r="C177" s="106"/>
      <c r="D177" s="85"/>
      <c r="E177" s="108"/>
      <c r="F177" s="57"/>
      <c r="G177" s="57"/>
      <c r="H177" s="57"/>
      <c r="I177" s="57"/>
      <c r="J177" s="58"/>
      <c r="K177" s="99"/>
      <c r="L177" s="98"/>
    </row>
    <row r="178" spans="1:12" ht="12" customHeight="1">
      <c r="A178" s="87"/>
      <c r="B178" s="75"/>
      <c r="C178" s="88"/>
      <c r="D178" s="85"/>
      <c r="E178" s="108"/>
      <c r="F178" s="57"/>
      <c r="G178" s="57"/>
      <c r="H178" s="57"/>
      <c r="I178" s="57"/>
      <c r="J178" s="58"/>
      <c r="K178" s="99"/>
      <c r="L178" s="98"/>
    </row>
    <row r="179" spans="1:12" ht="12" customHeight="1">
      <c r="A179" s="94"/>
      <c r="B179" s="76"/>
      <c r="C179" s="89"/>
      <c r="D179" s="90"/>
      <c r="E179" s="91"/>
      <c r="F179" s="92"/>
      <c r="G179" s="92"/>
      <c r="H179" s="92"/>
      <c r="I179" s="92"/>
      <c r="J179" s="93"/>
      <c r="K179" s="99"/>
      <c r="L179" s="98"/>
    </row>
    <row r="180" spans="1:12" ht="12" customHeight="1" thickBot="1">
      <c r="A180" s="49">
        <f t="shared" ref="A180:B180" si="37">A156</f>
        <v>2</v>
      </c>
      <c r="B180" s="49">
        <f t="shared" si="37"/>
        <v>2</v>
      </c>
      <c r="C180" s="155" t="s">
        <v>37</v>
      </c>
      <c r="D180" s="156"/>
      <c r="E180" s="41"/>
      <c r="F180" s="50">
        <v>1520</v>
      </c>
      <c r="G180" s="50">
        <v>53</v>
      </c>
      <c r="H180" s="50">
        <v>53</v>
      </c>
      <c r="I180" s="50">
        <v>197</v>
      </c>
      <c r="J180" s="50">
        <v>1452</v>
      </c>
      <c r="K180" s="100"/>
      <c r="L180" s="98"/>
    </row>
    <row r="181" spans="1:12" ht="12" customHeight="1">
      <c r="A181" s="12">
        <v>2</v>
      </c>
      <c r="B181" s="13">
        <v>3</v>
      </c>
      <c r="C181" s="14" t="s">
        <v>20</v>
      </c>
      <c r="D181" s="15" t="s">
        <v>21</v>
      </c>
      <c r="E181" s="109" t="s">
        <v>97</v>
      </c>
      <c r="F181" s="17">
        <v>200</v>
      </c>
      <c r="G181" s="17">
        <v>6</v>
      </c>
      <c r="H181" s="17">
        <v>7</v>
      </c>
      <c r="I181" s="17">
        <v>29</v>
      </c>
      <c r="J181" s="17">
        <v>198</v>
      </c>
      <c r="K181" s="18"/>
    </row>
    <row r="182" spans="1:12" ht="12" customHeight="1">
      <c r="A182" s="19"/>
      <c r="B182" s="20"/>
      <c r="C182" s="21"/>
      <c r="D182" s="113" t="s">
        <v>26</v>
      </c>
      <c r="E182" s="116" t="s">
        <v>41</v>
      </c>
      <c r="F182" s="24">
        <v>50</v>
      </c>
      <c r="G182" s="24">
        <v>6</v>
      </c>
      <c r="H182" s="24">
        <v>6</v>
      </c>
      <c r="I182" s="24">
        <v>0</v>
      </c>
      <c r="J182" s="24">
        <v>79</v>
      </c>
      <c r="K182" s="25"/>
    </row>
    <row r="183" spans="1:12" ht="12" customHeight="1">
      <c r="A183" s="19"/>
      <c r="B183" s="20"/>
      <c r="C183" s="21"/>
      <c r="D183" s="26" t="s">
        <v>22</v>
      </c>
      <c r="E183" s="110" t="s">
        <v>98</v>
      </c>
      <c r="F183" s="24">
        <v>200</v>
      </c>
      <c r="G183" s="24">
        <v>3</v>
      </c>
      <c r="H183" s="24">
        <v>2</v>
      </c>
      <c r="I183" s="24">
        <v>16</v>
      </c>
      <c r="J183" s="24">
        <v>96</v>
      </c>
      <c r="K183" s="25"/>
    </row>
    <row r="184" spans="1:12" ht="15.75" customHeight="1">
      <c r="A184" s="19"/>
      <c r="B184" s="20"/>
      <c r="C184" s="21"/>
      <c r="D184" s="115" t="s">
        <v>33</v>
      </c>
      <c r="E184" s="116" t="s">
        <v>34</v>
      </c>
      <c r="F184" s="24">
        <v>50</v>
      </c>
      <c r="G184" s="24">
        <v>4</v>
      </c>
      <c r="H184" s="24">
        <v>2</v>
      </c>
      <c r="I184" s="24">
        <v>26</v>
      </c>
      <c r="J184" s="24">
        <v>131</v>
      </c>
      <c r="K184" s="25"/>
    </row>
    <row r="185" spans="1:12" ht="12" customHeight="1">
      <c r="A185" s="19"/>
      <c r="B185" s="20"/>
      <c r="C185" s="21"/>
      <c r="D185" s="115"/>
      <c r="E185" s="122"/>
      <c r="F185" s="24"/>
      <c r="G185" s="24"/>
      <c r="H185" s="24"/>
      <c r="I185" s="24"/>
      <c r="J185" s="24"/>
      <c r="K185" s="25"/>
    </row>
    <row r="186" spans="1:12" ht="12" customHeight="1">
      <c r="A186" s="19"/>
      <c r="B186" s="20"/>
      <c r="C186" s="21"/>
      <c r="D186" s="22"/>
      <c r="E186" s="38"/>
      <c r="F186" s="24"/>
      <c r="G186" s="24"/>
      <c r="H186" s="24"/>
      <c r="I186" s="24"/>
      <c r="J186" s="24"/>
      <c r="K186" s="25"/>
    </row>
    <row r="187" spans="1:12" ht="12" customHeight="1">
      <c r="A187" s="19"/>
      <c r="B187" s="20"/>
      <c r="C187" s="21"/>
      <c r="D187" s="22"/>
      <c r="E187" s="27"/>
      <c r="F187" s="24"/>
      <c r="G187" s="24"/>
      <c r="H187" s="24"/>
      <c r="I187" s="24"/>
      <c r="J187" s="24"/>
      <c r="K187" s="25"/>
    </row>
    <row r="188" spans="1:12" ht="12" customHeight="1">
      <c r="A188" s="28"/>
      <c r="B188" s="29"/>
      <c r="C188" s="30"/>
      <c r="D188" s="31" t="s">
        <v>24</v>
      </c>
      <c r="E188" s="32"/>
      <c r="F188" s="33">
        <v>500</v>
      </c>
      <c r="G188" s="33">
        <v>19</v>
      </c>
      <c r="H188" s="33">
        <v>17</v>
      </c>
      <c r="I188" s="33">
        <v>71</v>
      </c>
      <c r="J188" s="33">
        <v>504</v>
      </c>
      <c r="K188" s="34"/>
    </row>
    <row r="189" spans="1:12" ht="12" customHeight="1">
      <c r="A189" s="35">
        <f t="shared" ref="A189:B189" si="38">A181</f>
        <v>2</v>
      </c>
      <c r="B189" s="36">
        <f t="shared" si="38"/>
        <v>3</v>
      </c>
      <c r="C189" s="37" t="s">
        <v>25</v>
      </c>
      <c r="D189" s="26" t="s">
        <v>26</v>
      </c>
      <c r="E189" s="110" t="s">
        <v>99</v>
      </c>
      <c r="F189" s="45">
        <v>60</v>
      </c>
      <c r="G189" s="45">
        <v>1</v>
      </c>
      <c r="H189" s="45">
        <v>6</v>
      </c>
      <c r="I189" s="135">
        <v>3</v>
      </c>
      <c r="J189" s="132">
        <v>70</v>
      </c>
      <c r="K189" s="25"/>
    </row>
    <row r="190" spans="1:12" ht="12" customHeight="1">
      <c r="A190" s="19"/>
      <c r="B190" s="20"/>
      <c r="C190" s="21"/>
      <c r="D190" s="26" t="s">
        <v>28</v>
      </c>
      <c r="E190" s="109" t="s">
        <v>63</v>
      </c>
      <c r="F190" s="46">
        <v>200</v>
      </c>
      <c r="G190" s="46">
        <v>2</v>
      </c>
      <c r="H190" s="46">
        <v>2</v>
      </c>
      <c r="I190" s="135">
        <v>7</v>
      </c>
      <c r="J190" s="134">
        <v>56</v>
      </c>
      <c r="K190" s="25"/>
    </row>
    <row r="191" spans="1:12" ht="12" customHeight="1">
      <c r="A191" s="19"/>
      <c r="B191" s="20"/>
      <c r="C191" s="21"/>
      <c r="D191" s="26" t="s">
        <v>29</v>
      </c>
      <c r="E191" s="109" t="s">
        <v>100</v>
      </c>
      <c r="F191" s="46">
        <v>240</v>
      </c>
      <c r="G191" s="46">
        <v>23</v>
      </c>
      <c r="H191" s="46">
        <v>27</v>
      </c>
      <c r="I191" s="135">
        <v>47</v>
      </c>
      <c r="J191" s="134">
        <v>503</v>
      </c>
      <c r="K191" s="25"/>
    </row>
    <row r="192" spans="1:12" ht="12" customHeight="1">
      <c r="A192" s="19"/>
      <c r="B192" s="20"/>
      <c r="C192" s="21"/>
      <c r="D192" s="26" t="s">
        <v>30</v>
      </c>
      <c r="E192" s="109"/>
      <c r="F192" s="46"/>
      <c r="G192" s="46"/>
      <c r="H192" s="46"/>
      <c r="I192" s="135"/>
      <c r="J192" s="134"/>
      <c r="K192" s="25"/>
    </row>
    <row r="193" spans="1:12" ht="12" customHeight="1">
      <c r="A193" s="19"/>
      <c r="B193" s="20"/>
      <c r="C193" s="21"/>
      <c r="D193" s="26" t="s">
        <v>31</v>
      </c>
      <c r="E193" s="109" t="s">
        <v>82</v>
      </c>
      <c r="F193" s="46">
        <v>180</v>
      </c>
      <c r="G193" s="46">
        <v>0</v>
      </c>
      <c r="H193" s="46">
        <v>0</v>
      </c>
      <c r="I193" s="135">
        <v>19</v>
      </c>
      <c r="J193" s="134">
        <v>78</v>
      </c>
      <c r="K193" s="25"/>
    </row>
    <row r="194" spans="1:12" ht="12" customHeight="1">
      <c r="A194" s="19"/>
      <c r="B194" s="20"/>
      <c r="C194" s="21"/>
      <c r="D194" s="26" t="s">
        <v>33</v>
      </c>
      <c r="E194" s="27" t="s">
        <v>34</v>
      </c>
      <c r="F194" s="46">
        <v>20</v>
      </c>
      <c r="G194" s="46">
        <v>2</v>
      </c>
      <c r="H194" s="46">
        <v>1</v>
      </c>
      <c r="I194" s="135">
        <v>10</v>
      </c>
      <c r="J194" s="134">
        <v>52</v>
      </c>
      <c r="K194" s="25"/>
    </row>
    <row r="195" spans="1:12" ht="12" customHeight="1">
      <c r="A195" s="19"/>
      <c r="B195" s="20"/>
      <c r="C195" s="21"/>
      <c r="D195" s="26" t="s">
        <v>35</v>
      </c>
      <c r="E195" s="27" t="s">
        <v>36</v>
      </c>
      <c r="F195" s="46">
        <v>20</v>
      </c>
      <c r="G195" s="46">
        <v>1</v>
      </c>
      <c r="H195" s="46">
        <v>0</v>
      </c>
      <c r="I195" s="47">
        <v>10</v>
      </c>
      <c r="J195" s="46">
        <v>46</v>
      </c>
      <c r="K195" s="25"/>
    </row>
    <row r="196" spans="1:12" ht="12" customHeight="1">
      <c r="A196" s="19"/>
      <c r="B196" s="20"/>
      <c r="C196" s="21"/>
      <c r="D196" s="22"/>
      <c r="E196" s="23"/>
      <c r="F196" s="24"/>
      <c r="G196" s="24"/>
      <c r="H196" s="24"/>
      <c r="I196" s="24"/>
      <c r="J196" s="24"/>
      <c r="K196" s="25"/>
    </row>
    <row r="197" spans="1:12" ht="12" customHeight="1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25"/>
    </row>
    <row r="198" spans="1:12" ht="12" customHeight="1">
      <c r="A198" s="28"/>
      <c r="B198" s="29"/>
      <c r="C198" s="30"/>
      <c r="D198" s="31" t="s">
        <v>24</v>
      </c>
      <c r="E198" s="32"/>
      <c r="F198" s="48">
        <v>720</v>
      </c>
      <c r="G198" s="48">
        <v>29</v>
      </c>
      <c r="H198" s="48">
        <v>36</v>
      </c>
      <c r="I198" s="48">
        <v>96</v>
      </c>
      <c r="J198" s="48">
        <f t="shared" ref="J198" si="39">SUM(J189:J197)</f>
        <v>805</v>
      </c>
      <c r="K198" s="34"/>
    </row>
    <row r="199" spans="1:12" ht="12" customHeight="1">
      <c r="A199" s="149">
        <v>2</v>
      </c>
      <c r="B199" s="149">
        <v>3</v>
      </c>
      <c r="C199" s="152" t="s">
        <v>44</v>
      </c>
      <c r="D199" s="77" t="s">
        <v>46</v>
      </c>
      <c r="E199" s="68" t="s">
        <v>39</v>
      </c>
      <c r="F199" s="69">
        <v>200</v>
      </c>
      <c r="G199" s="69">
        <v>0</v>
      </c>
      <c r="H199" s="69">
        <v>0</v>
      </c>
      <c r="I199" s="69">
        <v>10</v>
      </c>
      <c r="J199" s="69">
        <v>40</v>
      </c>
      <c r="K199" s="70"/>
    </row>
    <row r="200" spans="1:12" ht="12" customHeight="1">
      <c r="A200" s="150"/>
      <c r="B200" s="150"/>
      <c r="C200" s="153"/>
      <c r="D200" s="78" t="s">
        <v>26</v>
      </c>
      <c r="E200" s="72" t="s">
        <v>55</v>
      </c>
      <c r="F200" s="73">
        <v>100</v>
      </c>
      <c r="G200" s="73">
        <v>6</v>
      </c>
      <c r="H200" s="73">
        <v>5</v>
      </c>
      <c r="I200" s="73">
        <v>46</v>
      </c>
      <c r="J200" s="73">
        <v>251</v>
      </c>
      <c r="K200" s="101"/>
      <c r="L200" s="98"/>
    </row>
    <row r="201" spans="1:12" ht="12" customHeight="1">
      <c r="A201" s="151"/>
      <c r="B201" s="151"/>
      <c r="C201" s="154"/>
      <c r="D201" s="63" t="s">
        <v>24</v>
      </c>
      <c r="E201" s="64"/>
      <c r="F201" s="65">
        <f>SUM(F199:F200)</f>
        <v>300</v>
      </c>
      <c r="G201" s="65">
        <f t="shared" ref="G201" si="40">SUM(G199:G200)</f>
        <v>6</v>
      </c>
      <c r="H201" s="65">
        <f t="shared" ref="H201" si="41">SUM(H199:H200)</f>
        <v>5</v>
      </c>
      <c r="I201" s="65">
        <f t="shared" ref="I201" si="42">SUM(I199:I200)</f>
        <v>56</v>
      </c>
      <c r="J201" s="65">
        <v>291</v>
      </c>
      <c r="K201" s="102"/>
    </row>
    <row r="202" spans="1:12" ht="12" customHeight="1" thickBot="1">
      <c r="A202" s="39">
        <f>A181</f>
        <v>2</v>
      </c>
      <c r="B202" s="40">
        <f>B181</f>
        <v>3</v>
      </c>
      <c r="C202" s="155" t="s">
        <v>37</v>
      </c>
      <c r="D202" s="156"/>
      <c r="E202" s="41"/>
      <c r="F202" s="50">
        <v>1520</v>
      </c>
      <c r="G202" s="50">
        <v>54</v>
      </c>
      <c r="H202" s="50">
        <v>58</v>
      </c>
      <c r="I202" s="50">
        <v>223</v>
      </c>
      <c r="J202" s="50">
        <v>1600</v>
      </c>
      <c r="K202" s="100"/>
      <c r="L202" s="98"/>
    </row>
    <row r="203" spans="1:12" ht="12" customHeight="1">
      <c r="A203" s="12">
        <v>2</v>
      </c>
      <c r="B203" s="13">
        <v>4</v>
      </c>
      <c r="C203" s="14" t="s">
        <v>20</v>
      </c>
      <c r="D203" s="114" t="s">
        <v>30</v>
      </c>
      <c r="E203" s="128" t="s">
        <v>101</v>
      </c>
      <c r="F203" s="17">
        <v>180</v>
      </c>
      <c r="G203" s="17">
        <v>7</v>
      </c>
      <c r="H203" s="17">
        <v>44</v>
      </c>
      <c r="I203" s="17">
        <v>301</v>
      </c>
      <c r="J203" s="17">
        <v>1808</v>
      </c>
      <c r="K203" s="18"/>
    </row>
    <row r="204" spans="1:12" ht="12" customHeight="1">
      <c r="A204" s="19"/>
      <c r="B204" s="20"/>
      <c r="C204" s="21"/>
      <c r="D204" s="113" t="s">
        <v>26</v>
      </c>
      <c r="E204" s="110" t="s">
        <v>54</v>
      </c>
      <c r="F204" s="24">
        <v>20</v>
      </c>
      <c r="G204" s="24">
        <v>0</v>
      </c>
      <c r="H204" s="24">
        <v>0</v>
      </c>
      <c r="I204" s="24">
        <v>13</v>
      </c>
      <c r="J204" s="24">
        <v>50</v>
      </c>
      <c r="K204" s="25"/>
    </row>
    <row r="205" spans="1:12" ht="12" customHeight="1">
      <c r="A205" s="19"/>
      <c r="B205" s="20"/>
      <c r="C205" s="21"/>
      <c r="D205" s="26" t="s">
        <v>22</v>
      </c>
      <c r="E205" s="109" t="s">
        <v>39</v>
      </c>
      <c r="F205" s="24">
        <v>180</v>
      </c>
      <c r="G205" s="24">
        <v>0</v>
      </c>
      <c r="H205" s="24">
        <v>0</v>
      </c>
      <c r="I205" s="24">
        <v>9</v>
      </c>
      <c r="J205" s="24">
        <v>36</v>
      </c>
      <c r="K205" s="25"/>
    </row>
    <row r="206" spans="1:12" ht="12" customHeight="1">
      <c r="A206" s="19"/>
      <c r="B206" s="20"/>
      <c r="C206" s="21"/>
      <c r="D206" s="115" t="s">
        <v>31</v>
      </c>
      <c r="E206" s="109" t="s">
        <v>58</v>
      </c>
      <c r="F206" s="24">
        <v>200</v>
      </c>
      <c r="G206" s="24">
        <v>1</v>
      </c>
      <c r="H206" s="24">
        <v>0</v>
      </c>
      <c r="I206" s="24">
        <v>20</v>
      </c>
      <c r="J206" s="24">
        <v>92</v>
      </c>
      <c r="K206" s="25"/>
    </row>
    <row r="207" spans="1:12" ht="12" customHeight="1">
      <c r="A207" s="19"/>
      <c r="B207" s="20"/>
      <c r="C207" s="21"/>
      <c r="D207" s="26"/>
      <c r="E207" s="118"/>
      <c r="F207" s="24"/>
      <c r="G207" s="24"/>
      <c r="H207" s="24"/>
      <c r="I207" s="24"/>
      <c r="J207" s="24"/>
      <c r="K207" s="25"/>
    </row>
    <row r="208" spans="1:12" ht="12" customHeight="1">
      <c r="A208" s="19"/>
      <c r="B208" s="20"/>
      <c r="C208" s="21"/>
      <c r="D208" s="113"/>
      <c r="E208" s="38"/>
      <c r="F208" s="24"/>
      <c r="G208" s="24"/>
      <c r="H208" s="24"/>
      <c r="I208" s="24"/>
      <c r="J208" s="24"/>
      <c r="K208" s="25"/>
    </row>
    <row r="209" spans="1:12" ht="12" customHeight="1">
      <c r="A209" s="19"/>
      <c r="B209" s="20"/>
      <c r="C209" s="21"/>
      <c r="D209" s="113"/>
      <c r="E209" s="109"/>
      <c r="F209" s="24"/>
      <c r="G209" s="24"/>
      <c r="H209" s="24"/>
      <c r="I209" s="24"/>
      <c r="J209" s="24"/>
      <c r="K209" s="25"/>
    </row>
    <row r="210" spans="1:12" ht="12" customHeight="1">
      <c r="A210" s="28"/>
      <c r="B210" s="29"/>
      <c r="C210" s="30"/>
      <c r="D210" s="31" t="s">
        <v>24</v>
      </c>
      <c r="E210" s="32"/>
      <c r="F210" s="33">
        <f t="shared" ref="F210:J210" si="43">SUM(F203:F209)</f>
        <v>580</v>
      </c>
      <c r="G210" s="33">
        <f t="shared" si="43"/>
        <v>8</v>
      </c>
      <c r="H210" s="33">
        <v>44</v>
      </c>
      <c r="I210" s="33">
        <v>343</v>
      </c>
      <c r="J210" s="33">
        <f t="shared" si="43"/>
        <v>1986</v>
      </c>
      <c r="K210" s="34"/>
    </row>
    <row r="211" spans="1:12" ht="12" customHeight="1">
      <c r="A211" s="35">
        <f t="shared" ref="A211:B211" si="44">A203</f>
        <v>2</v>
      </c>
      <c r="B211" s="36">
        <f t="shared" si="44"/>
        <v>4</v>
      </c>
      <c r="C211" s="37" t="s">
        <v>25</v>
      </c>
      <c r="D211" s="26" t="s">
        <v>26</v>
      </c>
      <c r="E211" s="110" t="s">
        <v>102</v>
      </c>
      <c r="F211" s="45">
        <v>60</v>
      </c>
      <c r="G211" s="45">
        <v>1</v>
      </c>
      <c r="H211" s="45">
        <v>9</v>
      </c>
      <c r="I211" s="135">
        <v>6</v>
      </c>
      <c r="J211" s="132">
        <v>110</v>
      </c>
      <c r="K211" s="25"/>
    </row>
    <row r="212" spans="1:12" ht="12" customHeight="1">
      <c r="A212" s="19"/>
      <c r="B212" s="20"/>
      <c r="C212" s="21"/>
      <c r="D212" s="26" t="s">
        <v>28</v>
      </c>
      <c r="E212" s="109" t="s">
        <v>74</v>
      </c>
      <c r="F212" s="46">
        <v>200</v>
      </c>
      <c r="G212" s="46">
        <v>4</v>
      </c>
      <c r="H212" s="46">
        <v>5</v>
      </c>
      <c r="I212" s="135">
        <v>16</v>
      </c>
      <c r="J212" s="134">
        <v>121</v>
      </c>
      <c r="K212" s="25"/>
    </row>
    <row r="213" spans="1:12" ht="12" customHeight="1">
      <c r="A213" s="19"/>
      <c r="B213" s="20"/>
      <c r="C213" s="21"/>
      <c r="D213" s="26" t="s">
        <v>29</v>
      </c>
      <c r="E213" s="109" t="s">
        <v>103</v>
      </c>
      <c r="F213" s="46">
        <v>90</v>
      </c>
      <c r="G213" s="46">
        <v>16</v>
      </c>
      <c r="H213" s="46">
        <v>14</v>
      </c>
      <c r="I213" s="135">
        <v>13</v>
      </c>
      <c r="J213" s="134">
        <v>234</v>
      </c>
      <c r="K213" s="25"/>
    </row>
    <row r="214" spans="1:12" ht="12" customHeight="1">
      <c r="A214" s="19"/>
      <c r="B214" s="20"/>
      <c r="C214" s="21"/>
      <c r="D214" s="26" t="s">
        <v>30</v>
      </c>
      <c r="E214" s="109" t="s">
        <v>38</v>
      </c>
      <c r="F214" s="46">
        <v>150</v>
      </c>
      <c r="G214" s="46">
        <v>3</v>
      </c>
      <c r="H214" s="46">
        <v>4</v>
      </c>
      <c r="I214" s="135">
        <v>22</v>
      </c>
      <c r="J214" s="134">
        <v>135</v>
      </c>
      <c r="K214" s="25"/>
    </row>
    <row r="215" spans="1:12" ht="12" customHeight="1">
      <c r="A215" s="19"/>
      <c r="B215" s="20"/>
      <c r="C215" s="21"/>
      <c r="D215" s="115" t="s">
        <v>22</v>
      </c>
      <c r="E215" s="109" t="s">
        <v>72</v>
      </c>
      <c r="F215" s="46">
        <v>180</v>
      </c>
      <c r="G215" s="46">
        <v>0</v>
      </c>
      <c r="H215" s="46">
        <v>0</v>
      </c>
      <c r="I215" s="135">
        <v>9</v>
      </c>
      <c r="J215" s="134">
        <v>37</v>
      </c>
      <c r="K215" s="25"/>
    </row>
    <row r="216" spans="1:12" ht="12" customHeight="1">
      <c r="A216" s="19"/>
      <c r="B216" s="20"/>
      <c r="C216" s="21"/>
      <c r="D216" s="26" t="s">
        <v>33</v>
      </c>
      <c r="E216" s="109" t="s">
        <v>34</v>
      </c>
      <c r="F216" s="46">
        <v>20</v>
      </c>
      <c r="G216" s="46">
        <v>2</v>
      </c>
      <c r="H216" s="46">
        <v>1</v>
      </c>
      <c r="I216" s="135">
        <v>10</v>
      </c>
      <c r="J216" s="134">
        <v>52</v>
      </c>
      <c r="K216" s="25"/>
    </row>
    <row r="217" spans="1:12" ht="12" customHeight="1">
      <c r="A217" s="19"/>
      <c r="B217" s="20"/>
      <c r="C217" s="21"/>
      <c r="D217" s="26" t="s">
        <v>35</v>
      </c>
      <c r="E217" s="109" t="s">
        <v>36</v>
      </c>
      <c r="F217" s="46">
        <v>20</v>
      </c>
      <c r="G217" s="46">
        <v>1</v>
      </c>
      <c r="H217" s="46">
        <v>0</v>
      </c>
      <c r="I217" s="135">
        <v>10</v>
      </c>
      <c r="J217" s="134">
        <v>46</v>
      </c>
      <c r="K217" s="25"/>
    </row>
    <row r="218" spans="1:12" ht="12" customHeight="1">
      <c r="A218" s="19"/>
      <c r="B218" s="20"/>
      <c r="C218" s="21"/>
      <c r="D218" s="22"/>
      <c r="E218" s="23"/>
      <c r="F218" s="24"/>
      <c r="G218" s="24"/>
      <c r="H218" s="24"/>
      <c r="I218" s="24"/>
      <c r="J218" s="24"/>
      <c r="K218" s="25"/>
    </row>
    <row r="219" spans="1:12" ht="12" customHeight="1">
      <c r="A219" s="19"/>
      <c r="B219" s="20"/>
      <c r="C219" s="21"/>
      <c r="D219" s="22"/>
      <c r="E219" s="23"/>
      <c r="F219" s="24"/>
      <c r="G219" s="24"/>
      <c r="H219" s="24"/>
      <c r="I219" s="24"/>
      <c r="J219" s="24"/>
      <c r="K219" s="25"/>
    </row>
    <row r="220" spans="1:12" ht="12" customHeight="1">
      <c r="A220" s="28"/>
      <c r="B220" s="29"/>
      <c r="C220" s="30"/>
      <c r="D220" s="31" t="s">
        <v>24</v>
      </c>
      <c r="E220" s="32"/>
      <c r="F220" s="48">
        <f t="shared" ref="F220:H220" si="45">SUM(F211:F219)</f>
        <v>720</v>
      </c>
      <c r="G220" s="48">
        <f t="shared" si="45"/>
        <v>27</v>
      </c>
      <c r="H220" s="48">
        <f t="shared" si="45"/>
        <v>33</v>
      </c>
      <c r="I220" s="48">
        <v>86</v>
      </c>
      <c r="J220" s="48">
        <v>735</v>
      </c>
      <c r="K220" s="34"/>
    </row>
    <row r="221" spans="1:12" ht="12" customHeight="1">
      <c r="A221" s="149">
        <v>2</v>
      </c>
      <c r="B221" s="149">
        <v>4</v>
      </c>
      <c r="C221" s="152" t="s">
        <v>44</v>
      </c>
      <c r="D221" s="77" t="s">
        <v>22</v>
      </c>
      <c r="E221" s="68" t="s">
        <v>39</v>
      </c>
      <c r="F221" s="69">
        <v>200</v>
      </c>
      <c r="G221" s="69">
        <v>0</v>
      </c>
      <c r="H221" s="69">
        <v>0</v>
      </c>
      <c r="I221" s="69">
        <v>10</v>
      </c>
      <c r="J221" s="69">
        <v>40</v>
      </c>
      <c r="K221" s="70"/>
    </row>
    <row r="222" spans="1:12" ht="12" customHeight="1">
      <c r="A222" s="150"/>
      <c r="B222" s="150"/>
      <c r="C222" s="153"/>
      <c r="D222" s="78" t="s">
        <v>26</v>
      </c>
      <c r="E222" s="72" t="s">
        <v>83</v>
      </c>
      <c r="F222" s="73">
        <v>100</v>
      </c>
      <c r="G222" s="73">
        <v>9</v>
      </c>
      <c r="H222" s="73">
        <v>8</v>
      </c>
      <c r="I222" s="73">
        <v>60</v>
      </c>
      <c r="J222" s="73">
        <v>305</v>
      </c>
      <c r="K222" s="101"/>
      <c r="L222" s="98"/>
    </row>
    <row r="223" spans="1:12" ht="12" customHeight="1">
      <c r="A223" s="151"/>
      <c r="B223" s="151"/>
      <c r="C223" s="154"/>
      <c r="D223" s="63" t="s">
        <v>24</v>
      </c>
      <c r="E223" s="64"/>
      <c r="F223" s="65">
        <f>SUM(F221:F222)</f>
        <v>300</v>
      </c>
      <c r="G223" s="65">
        <f t="shared" ref="G223" si="46">SUM(G221:G222)</f>
        <v>9</v>
      </c>
      <c r="H223" s="65">
        <f t="shared" ref="H223" si="47">SUM(H221:H222)</f>
        <v>8</v>
      </c>
      <c r="I223" s="65">
        <f t="shared" ref="I223" si="48">SUM(I221:I222)</f>
        <v>70</v>
      </c>
      <c r="J223" s="65">
        <f t="shared" ref="J223" si="49">SUM(J221:J222)</f>
        <v>345</v>
      </c>
      <c r="K223" s="99"/>
      <c r="L223" s="98"/>
    </row>
    <row r="224" spans="1:12" ht="12" customHeight="1" thickBot="1">
      <c r="A224" s="39">
        <f>A203</f>
        <v>2</v>
      </c>
      <c r="B224" s="40">
        <f>B203</f>
        <v>4</v>
      </c>
      <c r="C224" s="155" t="s">
        <v>37</v>
      </c>
      <c r="D224" s="156"/>
      <c r="E224" s="41"/>
      <c r="F224" s="50">
        <v>1600</v>
      </c>
      <c r="G224" s="50">
        <v>44</v>
      </c>
      <c r="H224" s="50">
        <v>85</v>
      </c>
      <c r="I224" s="50">
        <v>499</v>
      </c>
      <c r="J224" s="50">
        <v>3066</v>
      </c>
      <c r="K224" s="100"/>
      <c r="L224" s="98"/>
    </row>
    <row r="225" spans="1:13" ht="12" customHeight="1">
      <c r="A225" s="12">
        <v>2</v>
      </c>
      <c r="B225" s="13">
        <v>5</v>
      </c>
      <c r="C225" s="14" t="s">
        <v>20</v>
      </c>
      <c r="D225" s="15"/>
      <c r="E225" s="16"/>
      <c r="F225" s="51"/>
      <c r="G225" s="17"/>
      <c r="H225" s="17"/>
      <c r="I225" s="17"/>
      <c r="J225" s="51"/>
      <c r="K225" s="18"/>
    </row>
    <row r="226" spans="1:13" ht="12" customHeight="1">
      <c r="A226" s="19"/>
      <c r="B226" s="20"/>
      <c r="C226" s="21"/>
      <c r="D226" s="113" t="s">
        <v>21</v>
      </c>
      <c r="E226" s="109" t="s">
        <v>104</v>
      </c>
      <c r="F226" s="46">
        <v>200</v>
      </c>
      <c r="G226" s="24">
        <v>7</v>
      </c>
      <c r="H226" s="24">
        <v>6</v>
      </c>
      <c r="I226" s="24">
        <v>33</v>
      </c>
      <c r="J226" s="46">
        <v>210</v>
      </c>
      <c r="K226" s="25"/>
    </row>
    <row r="227" spans="1:13" ht="12" customHeight="1">
      <c r="A227" s="19"/>
      <c r="B227" s="20"/>
      <c r="C227" s="21"/>
      <c r="D227" s="26" t="s">
        <v>22</v>
      </c>
      <c r="E227" s="109" t="s">
        <v>72</v>
      </c>
      <c r="F227" s="2">
        <v>200</v>
      </c>
      <c r="G227" s="24">
        <v>0</v>
      </c>
      <c r="H227" s="24">
        <v>0</v>
      </c>
      <c r="I227" s="24">
        <v>10</v>
      </c>
      <c r="J227" s="46">
        <v>41</v>
      </c>
      <c r="K227" s="25"/>
    </row>
    <row r="228" spans="1:13" ht="12" customHeight="1">
      <c r="A228" s="19"/>
      <c r="B228" s="20"/>
      <c r="C228" s="21"/>
      <c r="D228" s="115" t="s">
        <v>33</v>
      </c>
      <c r="E228" s="27" t="s">
        <v>34</v>
      </c>
      <c r="F228" s="46">
        <v>50</v>
      </c>
      <c r="G228" s="24">
        <v>4</v>
      </c>
      <c r="H228" s="24">
        <v>0</v>
      </c>
      <c r="I228" s="24">
        <v>25</v>
      </c>
      <c r="J228" s="46">
        <v>118</v>
      </c>
      <c r="K228" s="25"/>
      <c r="M228" t="s">
        <v>59</v>
      </c>
    </row>
    <row r="229" spans="1:13" ht="12" customHeight="1">
      <c r="A229" s="19"/>
      <c r="B229" s="20"/>
      <c r="C229" s="21"/>
      <c r="D229" s="115" t="s">
        <v>105</v>
      </c>
      <c r="E229" s="23" t="s">
        <v>23</v>
      </c>
      <c r="F229" s="24">
        <v>40</v>
      </c>
      <c r="G229" s="24">
        <v>3</v>
      </c>
      <c r="H229" s="24">
        <v>0</v>
      </c>
      <c r="I229" s="24">
        <v>18</v>
      </c>
      <c r="J229" s="24">
        <v>88</v>
      </c>
      <c r="K229" s="25"/>
    </row>
    <row r="230" spans="1:13" ht="12" customHeight="1">
      <c r="A230" s="19"/>
      <c r="B230" s="20"/>
      <c r="C230" s="21"/>
      <c r="D230" s="22"/>
      <c r="E230" s="2" t="s">
        <v>51</v>
      </c>
      <c r="F230" s="24">
        <v>10</v>
      </c>
      <c r="G230" s="24">
        <v>0</v>
      </c>
      <c r="H230" s="24">
        <v>8</v>
      </c>
      <c r="I230" s="24">
        <v>0</v>
      </c>
      <c r="J230" s="24">
        <v>75</v>
      </c>
      <c r="K230" s="25"/>
    </row>
    <row r="231" spans="1:13" ht="12" customHeight="1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25"/>
    </row>
    <row r="232" spans="1:13" ht="15.75" customHeight="1">
      <c r="A232" s="28"/>
      <c r="B232" s="29"/>
      <c r="C232" s="30"/>
      <c r="D232" s="31" t="s">
        <v>24</v>
      </c>
      <c r="E232" s="32"/>
      <c r="F232" s="48">
        <f t="shared" ref="F232:H232" si="50">SUM(F225:F231)</f>
        <v>500</v>
      </c>
      <c r="G232" s="33">
        <v>14</v>
      </c>
      <c r="H232" s="33">
        <f t="shared" si="50"/>
        <v>14</v>
      </c>
      <c r="I232" s="33">
        <v>86</v>
      </c>
      <c r="J232" s="48">
        <v>531</v>
      </c>
      <c r="K232" s="34"/>
    </row>
    <row r="233" spans="1:13" ht="12" customHeight="1">
      <c r="A233" s="35">
        <f t="shared" ref="A233:B233" si="51">A225</f>
        <v>2</v>
      </c>
      <c r="B233" s="36">
        <f t="shared" si="51"/>
        <v>5</v>
      </c>
      <c r="C233" s="37" t="s">
        <v>25</v>
      </c>
      <c r="D233" s="26" t="s">
        <v>26</v>
      </c>
      <c r="E233" s="110" t="s">
        <v>68</v>
      </c>
      <c r="F233" s="45">
        <v>60</v>
      </c>
      <c r="G233" s="45">
        <v>1</v>
      </c>
      <c r="H233" s="45">
        <v>0</v>
      </c>
      <c r="I233" s="135">
        <v>1</v>
      </c>
      <c r="J233" s="132">
        <v>8</v>
      </c>
      <c r="K233" s="25"/>
    </row>
    <row r="234" spans="1:13" ht="12" customHeight="1">
      <c r="A234" s="19"/>
      <c r="B234" s="20"/>
      <c r="C234" s="21"/>
      <c r="D234" s="26" t="s">
        <v>28</v>
      </c>
      <c r="E234" s="109" t="s">
        <v>106</v>
      </c>
      <c r="F234" s="46">
        <v>200</v>
      </c>
      <c r="G234" s="46">
        <v>4</v>
      </c>
      <c r="H234" s="46">
        <v>4</v>
      </c>
      <c r="I234" s="135">
        <v>10</v>
      </c>
      <c r="J234" s="134">
        <v>89</v>
      </c>
      <c r="K234" s="25"/>
    </row>
    <row r="235" spans="1:13" ht="12" customHeight="1">
      <c r="A235" s="19"/>
      <c r="B235" s="20"/>
      <c r="C235" s="21"/>
      <c r="D235" s="26" t="s">
        <v>29</v>
      </c>
      <c r="E235" s="109" t="s">
        <v>107</v>
      </c>
      <c r="F235" s="46">
        <v>90</v>
      </c>
      <c r="G235" s="46">
        <v>18</v>
      </c>
      <c r="H235" s="46">
        <v>36</v>
      </c>
      <c r="I235" s="135">
        <v>63</v>
      </c>
      <c r="J235" s="134">
        <v>392</v>
      </c>
      <c r="K235" s="25"/>
    </row>
    <row r="236" spans="1:13" ht="12" customHeight="1">
      <c r="A236" s="19"/>
      <c r="B236" s="20"/>
      <c r="C236" s="21"/>
      <c r="D236" s="26" t="s">
        <v>30</v>
      </c>
      <c r="E236" s="109" t="s">
        <v>76</v>
      </c>
      <c r="F236" s="46">
        <v>150</v>
      </c>
      <c r="G236" s="46">
        <v>4</v>
      </c>
      <c r="H236" s="46">
        <v>4</v>
      </c>
      <c r="I236" s="135">
        <v>33</v>
      </c>
      <c r="J236" s="134">
        <v>179</v>
      </c>
      <c r="K236" s="25"/>
    </row>
    <row r="237" spans="1:13" ht="12" customHeight="1">
      <c r="A237" s="19"/>
      <c r="B237" s="20"/>
      <c r="C237" s="21"/>
      <c r="D237" s="115" t="s">
        <v>48</v>
      </c>
      <c r="E237" s="109" t="s">
        <v>77</v>
      </c>
      <c r="F237" s="46">
        <v>180</v>
      </c>
      <c r="G237" s="46">
        <v>0</v>
      </c>
      <c r="H237" s="46">
        <v>0</v>
      </c>
      <c r="I237" s="135">
        <v>22</v>
      </c>
      <c r="J237" s="134">
        <v>91</v>
      </c>
      <c r="K237" s="25"/>
    </row>
    <row r="238" spans="1:13" ht="12" customHeight="1">
      <c r="A238" s="19"/>
      <c r="B238" s="20"/>
      <c r="C238" s="21"/>
      <c r="D238" s="26" t="s">
        <v>33</v>
      </c>
      <c r="E238" s="109" t="s">
        <v>34</v>
      </c>
      <c r="F238" s="46">
        <v>20</v>
      </c>
      <c r="G238" s="46">
        <v>2</v>
      </c>
      <c r="H238" s="46">
        <v>1</v>
      </c>
      <c r="I238" s="135">
        <v>10</v>
      </c>
      <c r="J238" s="134">
        <v>52</v>
      </c>
      <c r="K238" s="25"/>
    </row>
    <row r="239" spans="1:13" ht="12" customHeight="1">
      <c r="A239" s="19"/>
      <c r="B239" s="20"/>
      <c r="C239" s="21"/>
      <c r="D239" s="26" t="s">
        <v>35</v>
      </c>
      <c r="E239" s="109" t="s">
        <v>36</v>
      </c>
      <c r="F239" s="46">
        <v>20</v>
      </c>
      <c r="G239" s="46">
        <v>1</v>
      </c>
      <c r="H239" s="46">
        <v>0</v>
      </c>
      <c r="I239" s="135">
        <v>10</v>
      </c>
      <c r="J239" s="134">
        <v>46</v>
      </c>
      <c r="K239" s="25"/>
    </row>
    <row r="240" spans="1:13" ht="12" customHeight="1">
      <c r="A240" s="19"/>
      <c r="B240" s="20"/>
      <c r="C240" s="21"/>
      <c r="D240" s="22"/>
      <c r="E240" s="23"/>
      <c r="F240" s="24"/>
      <c r="G240" s="24"/>
      <c r="H240" s="24"/>
      <c r="I240" s="24"/>
      <c r="J240" s="24"/>
      <c r="K240" s="25"/>
    </row>
    <row r="241" spans="1:13" ht="12" customHeight="1">
      <c r="A241" s="19"/>
      <c r="B241" s="20"/>
      <c r="C241" s="21"/>
      <c r="D241" s="22"/>
      <c r="E241" s="23"/>
      <c r="F241" s="24"/>
      <c r="G241" s="24"/>
      <c r="H241" s="24"/>
      <c r="I241" s="24"/>
      <c r="J241" s="24"/>
      <c r="K241" s="25"/>
    </row>
    <row r="242" spans="1:13" ht="12" customHeight="1">
      <c r="A242" s="28"/>
      <c r="B242" s="29"/>
      <c r="C242" s="30"/>
      <c r="D242" s="31" t="s">
        <v>24</v>
      </c>
      <c r="E242" s="32"/>
      <c r="F242" s="48">
        <v>720</v>
      </c>
      <c r="G242" s="48">
        <v>30</v>
      </c>
      <c r="H242" s="48">
        <v>45</v>
      </c>
      <c r="I242" s="48">
        <v>149</v>
      </c>
      <c r="J242" s="48">
        <f t="shared" ref="J242" si="52">SUM(J233:J241)</f>
        <v>857</v>
      </c>
      <c r="K242" s="34"/>
    </row>
    <row r="243" spans="1:13" ht="12" customHeight="1">
      <c r="A243" s="149">
        <v>2</v>
      </c>
      <c r="B243" s="149">
        <v>5</v>
      </c>
      <c r="C243" s="152" t="s">
        <v>44</v>
      </c>
      <c r="D243" s="77" t="s">
        <v>22</v>
      </c>
      <c r="E243" s="68" t="s">
        <v>39</v>
      </c>
      <c r="F243" s="69">
        <v>200</v>
      </c>
      <c r="G243" s="69">
        <v>0</v>
      </c>
      <c r="H243" s="69">
        <v>0</v>
      </c>
      <c r="I243" s="69">
        <v>10</v>
      </c>
      <c r="J243" s="69">
        <v>40</v>
      </c>
      <c r="K243" s="70"/>
      <c r="M243" t="s">
        <v>59</v>
      </c>
    </row>
    <row r="244" spans="1:13" ht="12" customHeight="1">
      <c r="A244" s="150"/>
      <c r="B244" s="150"/>
      <c r="C244" s="153"/>
      <c r="D244" s="78" t="s">
        <v>26</v>
      </c>
      <c r="E244" s="72" t="s">
        <v>52</v>
      </c>
      <c r="F244" s="73">
        <v>100</v>
      </c>
      <c r="G244" s="73">
        <v>7</v>
      </c>
      <c r="H244" s="73">
        <v>5</v>
      </c>
      <c r="I244" s="73">
        <v>39</v>
      </c>
      <c r="J244" s="73">
        <v>224</v>
      </c>
      <c r="K244" s="101"/>
      <c r="L244" s="98"/>
    </row>
    <row r="245" spans="1:13" ht="12" customHeight="1">
      <c r="A245" s="151"/>
      <c r="B245" s="151"/>
      <c r="C245" s="154"/>
      <c r="D245" s="63" t="s">
        <v>24</v>
      </c>
      <c r="E245" s="64"/>
      <c r="F245" s="65">
        <f>SUM(F243:F244)</f>
        <v>300</v>
      </c>
      <c r="G245" s="65">
        <f t="shared" ref="G245" si="53">SUM(G243:G244)</f>
        <v>7</v>
      </c>
      <c r="H245" s="65">
        <f t="shared" ref="H245" si="54">SUM(H243:H244)</f>
        <v>5</v>
      </c>
      <c r="I245" s="65">
        <f t="shared" ref="I245" si="55">SUM(I243:I244)</f>
        <v>49</v>
      </c>
      <c r="J245" s="65">
        <f t="shared" ref="J245" si="56">SUM(J243:J244)</f>
        <v>264</v>
      </c>
      <c r="K245" s="102"/>
      <c r="L245" s="104"/>
    </row>
    <row r="246" spans="1:13" ht="12" customHeight="1" thickBot="1">
      <c r="A246" s="39">
        <f t="shared" ref="A246:B246" si="57">A225</f>
        <v>2</v>
      </c>
      <c r="B246" s="40">
        <f t="shared" si="57"/>
        <v>5</v>
      </c>
      <c r="C246" s="155" t="s">
        <v>37</v>
      </c>
      <c r="D246" s="156"/>
      <c r="E246" s="41"/>
      <c r="F246" s="50">
        <v>1550</v>
      </c>
      <c r="G246" s="50">
        <v>61</v>
      </c>
      <c r="H246" s="50">
        <v>70</v>
      </c>
      <c r="I246" s="50">
        <v>257</v>
      </c>
      <c r="J246" s="50">
        <v>1884</v>
      </c>
      <c r="K246" s="42" t="s">
        <v>59</v>
      </c>
    </row>
    <row r="247" spans="1:13" ht="12" customHeight="1">
      <c r="A247" s="52"/>
      <c r="B247" s="53"/>
      <c r="C247" s="162" t="s">
        <v>42</v>
      </c>
      <c r="D247" s="163"/>
      <c r="E247" s="164"/>
      <c r="F247" s="54">
        <v>1520</v>
      </c>
      <c r="G247" s="54">
        <v>51</v>
      </c>
      <c r="H247" s="54">
        <v>64</v>
      </c>
      <c r="I247" s="54">
        <v>284</v>
      </c>
      <c r="J247" s="54">
        <v>1652</v>
      </c>
      <c r="K247" s="54"/>
    </row>
  </sheetData>
  <mergeCells count="45">
    <mergeCell ref="C247:E247"/>
    <mergeCell ref="C246:D246"/>
    <mergeCell ref="C155:D155"/>
    <mergeCell ref="C224:D224"/>
    <mergeCell ref="C55:D55"/>
    <mergeCell ref="C180:D180"/>
    <mergeCell ref="C202:D202"/>
    <mergeCell ref="C80:D80"/>
    <mergeCell ref="C105:D105"/>
    <mergeCell ref="C130:D130"/>
    <mergeCell ref="C30:D30"/>
    <mergeCell ref="C1:E1"/>
    <mergeCell ref="H1:K1"/>
    <mergeCell ref="H2:K2"/>
    <mergeCell ref="H3:K3"/>
    <mergeCell ref="A49:A51"/>
    <mergeCell ref="B49:B51"/>
    <mergeCell ref="C49:C51"/>
    <mergeCell ref="A36:A38"/>
    <mergeCell ref="B36:B38"/>
    <mergeCell ref="C36:C38"/>
    <mergeCell ref="A124:A126"/>
    <mergeCell ref="B124:B126"/>
    <mergeCell ref="C124:C126"/>
    <mergeCell ref="A74:A76"/>
    <mergeCell ref="B74:B76"/>
    <mergeCell ref="C74:C76"/>
    <mergeCell ref="A99:A101"/>
    <mergeCell ref="B99:B101"/>
    <mergeCell ref="C99:C101"/>
    <mergeCell ref="A149:A151"/>
    <mergeCell ref="B149:B151"/>
    <mergeCell ref="C149:C151"/>
    <mergeCell ref="A174:A176"/>
    <mergeCell ref="B174:B176"/>
    <mergeCell ref="C174:C176"/>
    <mergeCell ref="A243:A245"/>
    <mergeCell ref="B243:B245"/>
    <mergeCell ref="C243:C245"/>
    <mergeCell ref="A199:A201"/>
    <mergeCell ref="B199:B201"/>
    <mergeCell ref="C199:C201"/>
    <mergeCell ref="A221:A223"/>
    <mergeCell ref="B221:B223"/>
    <mergeCell ref="C221:C22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2.2</cp:lastModifiedBy>
  <dcterms:created xsi:type="dcterms:W3CDTF">2022-05-16T14:23:56Z</dcterms:created>
  <dcterms:modified xsi:type="dcterms:W3CDTF">2025-09-03T12:26:14Z</dcterms:modified>
</cp:coreProperties>
</file>